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03"/>
  <workbookPr/>
  <mc:AlternateContent xmlns:mc="http://schemas.openxmlformats.org/markup-compatibility/2006">
    <mc:Choice Requires="x15">
      <x15ac:absPath xmlns:x15ac="http://schemas.microsoft.com/office/spreadsheetml/2010/11/ac" url="https://cochisecollege.sharepoint.com/sites/AcademicAffairsAssessmentandProgramReview-Cochise-College9/Shared Documents/Assessment/Reporting Templates and Rubrics/2025 Reporting Templates and Rubrics/Assessment Plan and Rubric/"/>
    </mc:Choice>
  </mc:AlternateContent>
  <xr:revisionPtr revIDLastSave="0" documentId="8_{3EEC6A60-3D53-4CB6-9C1F-822CDEDBA08C}" xr6:coauthVersionLast="47" xr6:coauthVersionMax="47" xr10:uidLastSave="{00000000-0000-0000-0000-000000000000}"/>
  <bookViews>
    <workbookView xWindow="29130" yWindow="1620" windowWidth="27930" windowHeight="13980" activeTab="1" xr2:uid="{00000000-000D-0000-FFFF-FFFF00000000}"/>
  </bookViews>
  <sheets>
    <sheet name="Instructions" sheetId="7" r:id="rId1"/>
    <sheet name="1. Assessment Plan-Year 2" sheetId="5" r:id="rId2"/>
    <sheet name="2. Assessment Plan-Year 3" sheetId="9" r:id="rId3"/>
    <sheet name="3. Assessment Data-Year 2" sheetId="10" r:id="rId4"/>
    <sheet name="4. Assessment Data-Year 3" sheetId="11" r:id="rId5"/>
  </sheets>
  <definedNames>
    <definedName name="_xlnm.Print_Area" localSheetId="1">'1. Assessment Plan-Year 2'!$B$2:$J$53</definedName>
    <definedName name="_xlnm.Print_Area" localSheetId="2">'2. Assessment Plan-Year 3'!$B$2:$J$49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itXIHzbpQ81ullQZ1k+/NEbuaC9r5+4khf96NUPwRMg="/>
    </ext>
  </extLst>
</workbook>
</file>

<file path=xl/calcChain.xml><?xml version="1.0" encoding="utf-8"?>
<calcChain xmlns="http://schemas.openxmlformats.org/spreadsheetml/2006/main">
  <c r="I36" i="10" l="1"/>
  <c r="I47" i="10"/>
  <c r="I48" i="10"/>
  <c r="I46" i="11"/>
  <c r="I47" i="11"/>
  <c r="I12" i="11"/>
  <c r="R11" i="11"/>
  <c r="C44" i="9" l="1"/>
  <c r="C48" i="5"/>
  <c r="E48" i="10"/>
  <c r="B46" i="11" l="1"/>
  <c r="J49" i="11"/>
  <c r="I49" i="11"/>
  <c r="H49" i="11"/>
  <c r="G49" i="11"/>
  <c r="F49" i="11"/>
  <c r="E49" i="11"/>
  <c r="D49" i="11"/>
  <c r="C49" i="11"/>
  <c r="B49" i="11"/>
  <c r="J48" i="11"/>
  <c r="I48" i="11"/>
  <c r="H48" i="11"/>
  <c r="G48" i="11"/>
  <c r="F48" i="11"/>
  <c r="E48" i="11"/>
  <c r="D48" i="11"/>
  <c r="C48" i="11"/>
  <c r="B48" i="11"/>
  <c r="J47" i="11"/>
  <c r="H47" i="11"/>
  <c r="G47" i="11"/>
  <c r="F47" i="11"/>
  <c r="E47" i="11"/>
  <c r="D47" i="11"/>
  <c r="C47" i="11"/>
  <c r="B47" i="11"/>
  <c r="J46" i="11"/>
  <c r="H46" i="11"/>
  <c r="G46" i="11"/>
  <c r="F46" i="11"/>
  <c r="E46" i="11"/>
  <c r="D46" i="11"/>
  <c r="C46" i="11"/>
  <c r="J44" i="11"/>
  <c r="C44" i="11"/>
  <c r="B44" i="11"/>
  <c r="C46" i="10"/>
  <c r="D46" i="10"/>
  <c r="E46" i="10"/>
  <c r="F46" i="10"/>
  <c r="G46" i="10"/>
  <c r="H46" i="10"/>
  <c r="I46" i="10"/>
  <c r="J46" i="10"/>
  <c r="C47" i="10"/>
  <c r="D47" i="10"/>
  <c r="E47" i="10"/>
  <c r="F47" i="10"/>
  <c r="G47" i="10"/>
  <c r="H47" i="10"/>
  <c r="J47" i="10"/>
  <c r="C48" i="10"/>
  <c r="D48" i="10"/>
  <c r="F48" i="10"/>
  <c r="G48" i="10"/>
  <c r="H48" i="10"/>
  <c r="J48" i="10"/>
  <c r="C49" i="10"/>
  <c r="D49" i="10"/>
  <c r="E49" i="10"/>
  <c r="F49" i="10"/>
  <c r="G49" i="10"/>
  <c r="H49" i="10"/>
  <c r="I49" i="10"/>
  <c r="J49" i="10"/>
  <c r="B47" i="10"/>
  <c r="B48" i="10"/>
  <c r="B49" i="10"/>
  <c r="B46" i="10"/>
  <c r="J44" i="10"/>
  <c r="C44" i="10"/>
  <c r="B44" i="10"/>
  <c r="J38" i="11"/>
  <c r="I38" i="11"/>
  <c r="H38" i="11"/>
  <c r="G38" i="11"/>
  <c r="F38" i="11"/>
  <c r="E38" i="11"/>
  <c r="D38" i="11"/>
  <c r="C38" i="11"/>
  <c r="B38" i="11"/>
  <c r="J37" i="11"/>
  <c r="I37" i="11"/>
  <c r="H37" i="11"/>
  <c r="G37" i="11"/>
  <c r="F37" i="11"/>
  <c r="E37" i="11"/>
  <c r="D37" i="11"/>
  <c r="C37" i="11"/>
  <c r="B37" i="11"/>
  <c r="J36" i="11"/>
  <c r="I36" i="11"/>
  <c r="H36" i="11"/>
  <c r="G36" i="11"/>
  <c r="F36" i="11"/>
  <c r="E36" i="11"/>
  <c r="D36" i="11"/>
  <c r="C36" i="11"/>
  <c r="B36" i="11"/>
  <c r="J35" i="11"/>
  <c r="I35" i="11"/>
  <c r="H35" i="11"/>
  <c r="G35" i="11"/>
  <c r="F35" i="11"/>
  <c r="E35" i="11"/>
  <c r="D35" i="11"/>
  <c r="C35" i="11"/>
  <c r="B35" i="11"/>
  <c r="J33" i="11"/>
  <c r="C33" i="11"/>
  <c r="B33"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5" i="11"/>
  <c r="C25" i="11"/>
  <c r="B25" i="11"/>
  <c r="J22" i="11"/>
  <c r="I22" i="11"/>
  <c r="H22" i="11"/>
  <c r="G22" i="11"/>
  <c r="F22" i="11"/>
  <c r="E22" i="11"/>
  <c r="D22" i="11"/>
  <c r="C22" i="11"/>
  <c r="B22" i="11"/>
  <c r="J21" i="11"/>
  <c r="I21" i="11"/>
  <c r="H21" i="11"/>
  <c r="G21" i="11"/>
  <c r="F21" i="11"/>
  <c r="E21" i="11"/>
  <c r="D21" i="11"/>
  <c r="C21" i="11"/>
  <c r="B21" i="11"/>
  <c r="J20" i="11"/>
  <c r="I20" i="11"/>
  <c r="H20" i="11"/>
  <c r="G20" i="11"/>
  <c r="F20" i="11"/>
  <c r="E20" i="11"/>
  <c r="D20" i="11"/>
  <c r="C20" i="11"/>
  <c r="B20" i="11"/>
  <c r="J19" i="11"/>
  <c r="I19" i="11"/>
  <c r="H19" i="11"/>
  <c r="G19" i="11"/>
  <c r="F19" i="11"/>
  <c r="E19" i="11"/>
  <c r="D19" i="11"/>
  <c r="C19" i="11"/>
  <c r="B19" i="11"/>
  <c r="J17" i="11"/>
  <c r="C17" i="11"/>
  <c r="B17" i="11"/>
  <c r="J12" i="11"/>
  <c r="J13" i="11"/>
  <c r="J14" i="11"/>
  <c r="I13" i="11"/>
  <c r="I14" i="11"/>
  <c r="H12" i="11"/>
  <c r="H13" i="11"/>
  <c r="H14" i="11"/>
  <c r="G12" i="11"/>
  <c r="G13" i="11"/>
  <c r="G14" i="11"/>
  <c r="F12" i="11"/>
  <c r="F13" i="11"/>
  <c r="F14" i="11"/>
  <c r="E12" i="11"/>
  <c r="E13" i="11"/>
  <c r="E14" i="11"/>
  <c r="D12" i="11"/>
  <c r="D13" i="11"/>
  <c r="D14" i="11"/>
  <c r="C12" i="11"/>
  <c r="C13" i="11"/>
  <c r="C14" i="11"/>
  <c r="B12" i="11"/>
  <c r="B13" i="11"/>
  <c r="B14" i="11"/>
  <c r="C11" i="11"/>
  <c r="D11" i="11"/>
  <c r="E11" i="11"/>
  <c r="F11" i="11"/>
  <c r="G11" i="11"/>
  <c r="H11" i="11"/>
  <c r="J11" i="11"/>
  <c r="B11" i="11"/>
  <c r="C9" i="11"/>
  <c r="B9" i="11"/>
  <c r="B4" i="11"/>
  <c r="J33" i="10" l="1"/>
  <c r="J38" i="10"/>
  <c r="I38" i="10"/>
  <c r="H38" i="10"/>
  <c r="G38" i="10"/>
  <c r="F38" i="10"/>
  <c r="E38" i="10"/>
  <c r="D38" i="10"/>
  <c r="C38" i="10"/>
  <c r="B38" i="10"/>
  <c r="J37" i="10"/>
  <c r="I37" i="10"/>
  <c r="H37" i="10"/>
  <c r="G37" i="10"/>
  <c r="F37" i="10"/>
  <c r="E37" i="10"/>
  <c r="D37" i="10"/>
  <c r="C37" i="10"/>
  <c r="B37" i="10"/>
  <c r="J36" i="10"/>
  <c r="H36" i="10"/>
  <c r="G36" i="10"/>
  <c r="F36" i="10"/>
  <c r="E36" i="10"/>
  <c r="D36" i="10"/>
  <c r="C36" i="10"/>
  <c r="B36" i="10"/>
  <c r="J35" i="10"/>
  <c r="I35" i="10"/>
  <c r="H35" i="10"/>
  <c r="G35" i="10"/>
  <c r="F35" i="10"/>
  <c r="E35" i="10"/>
  <c r="D35" i="10"/>
  <c r="C35" i="10"/>
  <c r="B35" i="10"/>
  <c r="C33" i="10"/>
  <c r="B33" i="10"/>
  <c r="B25"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5" i="10"/>
  <c r="C25" i="10"/>
  <c r="B20" i="10"/>
  <c r="B21" i="10"/>
  <c r="B22" i="10"/>
  <c r="B19" i="10"/>
  <c r="J17" i="10"/>
  <c r="C19" i="10"/>
  <c r="D19" i="10"/>
  <c r="E19" i="10"/>
  <c r="F19" i="10"/>
  <c r="G19" i="10"/>
  <c r="H19" i="10"/>
  <c r="I19" i="10"/>
  <c r="J19" i="10"/>
  <c r="C20" i="10"/>
  <c r="D20" i="10"/>
  <c r="E20" i="10"/>
  <c r="F20" i="10"/>
  <c r="G20" i="10"/>
  <c r="H20" i="10"/>
  <c r="I20" i="10"/>
  <c r="J20" i="10"/>
  <c r="C21" i="10"/>
  <c r="D21" i="10"/>
  <c r="E21" i="10"/>
  <c r="F21" i="10"/>
  <c r="G21" i="10"/>
  <c r="H21" i="10"/>
  <c r="I21" i="10"/>
  <c r="J21" i="10"/>
  <c r="C22" i="10"/>
  <c r="D22" i="10"/>
  <c r="E22" i="10"/>
  <c r="F22" i="10"/>
  <c r="G22" i="10"/>
  <c r="H22" i="10"/>
  <c r="I22" i="10"/>
  <c r="J22" i="10"/>
  <c r="C17" i="10"/>
  <c r="B17" i="10"/>
  <c r="B4" i="10"/>
  <c r="B4" i="9"/>
  <c r="R49" i="11" l="1"/>
  <c r="P49" i="11"/>
  <c r="Q49" i="11" s="1"/>
  <c r="R48" i="11"/>
  <c r="P48" i="11"/>
  <c r="Q48" i="11" s="1"/>
  <c r="R47" i="11"/>
  <c r="P47" i="11"/>
  <c r="Q47" i="11" s="1"/>
  <c r="R46" i="11"/>
  <c r="P46" i="11"/>
  <c r="Q46" i="11" s="1"/>
  <c r="R49" i="10"/>
  <c r="P49" i="10"/>
  <c r="Q49" i="10" s="1"/>
  <c r="R48" i="10"/>
  <c r="P48" i="10"/>
  <c r="Q48" i="10" s="1"/>
  <c r="R47" i="10"/>
  <c r="P47" i="10"/>
  <c r="Q47" i="10" s="1"/>
  <c r="R46" i="10"/>
  <c r="P46" i="10"/>
  <c r="Q46" i="10" s="1"/>
  <c r="R38" i="11"/>
  <c r="P38" i="11"/>
  <c r="Q38" i="11" s="1"/>
  <c r="R37" i="11"/>
  <c r="P37" i="11"/>
  <c r="Q37" i="11" s="1"/>
  <c r="R36" i="11"/>
  <c r="P36" i="11"/>
  <c r="Q36" i="11" s="1"/>
  <c r="R35" i="11"/>
  <c r="P35" i="11"/>
  <c r="Q35" i="11" s="1"/>
  <c r="R30" i="11"/>
  <c r="P30" i="11"/>
  <c r="Q30" i="11" s="1"/>
  <c r="R29" i="11"/>
  <c r="P29" i="11"/>
  <c r="Q29" i="11" s="1"/>
  <c r="R28" i="11"/>
  <c r="P28" i="11"/>
  <c r="Q28" i="11" s="1"/>
  <c r="R27" i="11"/>
  <c r="P27" i="11"/>
  <c r="Q27" i="11" s="1"/>
  <c r="R22" i="11"/>
  <c r="P22" i="11"/>
  <c r="Q22" i="11" s="1"/>
  <c r="R21" i="11"/>
  <c r="P21" i="11"/>
  <c r="Q21" i="11" s="1"/>
  <c r="R20" i="11"/>
  <c r="P20" i="11"/>
  <c r="Q20" i="11" s="1"/>
  <c r="R19" i="11"/>
  <c r="P19" i="11"/>
  <c r="Q19" i="11" s="1"/>
  <c r="R14" i="11"/>
  <c r="P14" i="11"/>
  <c r="Q14" i="11" s="1"/>
  <c r="R13" i="11"/>
  <c r="P13" i="11"/>
  <c r="Q13" i="11" s="1"/>
  <c r="R12" i="11"/>
  <c r="P12" i="11"/>
  <c r="Q12" i="11" s="1"/>
  <c r="P11" i="11"/>
  <c r="Q11" i="11" s="1"/>
  <c r="Q37" i="10"/>
  <c r="Q28" i="10"/>
  <c r="Q30" i="10"/>
  <c r="Q19" i="10"/>
  <c r="P36" i="10"/>
  <c r="Q36" i="10" s="1"/>
  <c r="P37" i="10"/>
  <c r="P38" i="10"/>
  <c r="Q38" i="10" s="1"/>
  <c r="P28" i="10"/>
  <c r="P29" i="10"/>
  <c r="Q29" i="10" s="1"/>
  <c r="P30" i="10"/>
  <c r="P20" i="10"/>
  <c r="Q20" i="10" s="1"/>
  <c r="P21" i="10"/>
  <c r="Q21" i="10" s="1"/>
  <c r="P22" i="10"/>
  <c r="Q22" i="10" s="1"/>
  <c r="P35" i="10"/>
  <c r="Q35" i="10" s="1"/>
  <c r="P27" i="10"/>
  <c r="Q27" i="10" s="1"/>
  <c r="P19" i="10"/>
  <c r="Q11" i="10"/>
  <c r="P12" i="10"/>
  <c r="Q12" i="10" s="1"/>
  <c r="P13" i="10"/>
  <c r="Q13" i="10" s="1"/>
  <c r="P14" i="10"/>
  <c r="Q14" i="10" s="1"/>
  <c r="P11" i="10"/>
  <c r="K44" i="11" l="1"/>
  <c r="K33" i="11"/>
  <c r="K25" i="11"/>
  <c r="K17" i="11"/>
  <c r="K9" i="11"/>
  <c r="K44" i="10"/>
  <c r="K33" i="10"/>
  <c r="K25" i="10"/>
  <c r="K17" i="10"/>
  <c r="K9" i="10"/>
  <c r="R12" i="10"/>
  <c r="R13" i="10"/>
  <c r="R14" i="10"/>
  <c r="R20" i="10"/>
  <c r="R21" i="10"/>
  <c r="R22" i="10"/>
  <c r="R28" i="10"/>
  <c r="R29" i="10"/>
  <c r="R30" i="10"/>
  <c r="R36" i="10"/>
  <c r="R37" i="10"/>
  <c r="R38" i="10"/>
  <c r="R35" i="10"/>
  <c r="R27" i="10"/>
  <c r="R19" i="10"/>
  <c r="R11" i="10"/>
</calcChain>
</file>

<file path=xl/sharedStrings.xml><?xml version="1.0" encoding="utf-8"?>
<sst xmlns="http://schemas.openxmlformats.org/spreadsheetml/2006/main" count="416" uniqueCount="70">
  <si>
    <t>Assessment Plan Instructions</t>
  </si>
  <si>
    <r>
      <rPr>
        <b/>
        <sz val="12"/>
        <color rgb="FF000000"/>
        <rFont val="Calibri"/>
        <family val="2"/>
      </rPr>
      <t>Year 1:</t>
    </r>
    <r>
      <rPr>
        <sz val="12"/>
        <color rgb="FF000000"/>
        <rFont val="Calibri"/>
        <family val="2"/>
      </rPr>
      <t xml:space="preserve"> Assessment Plan Part A </t>
    </r>
  </si>
  <si>
    <r>
      <rPr>
        <b/>
        <sz val="12"/>
        <color rgb="FF000000"/>
        <rFont val="Calibri"/>
        <family val="2"/>
      </rPr>
      <t>Year 2:</t>
    </r>
    <r>
      <rPr>
        <sz val="12"/>
        <color rgb="FF000000"/>
        <rFont val="Calibri"/>
        <family val="2"/>
      </rPr>
      <t xml:space="preserve"> Assessment Plan Part B</t>
    </r>
  </si>
  <si>
    <r>
      <rPr>
        <b/>
        <sz val="12"/>
        <color rgb="FF000000"/>
        <rFont val="Calibri"/>
        <family val="2"/>
      </rPr>
      <t>Year 3:</t>
    </r>
    <r>
      <rPr>
        <sz val="12"/>
        <color rgb="FF000000"/>
        <rFont val="Calibri"/>
        <family val="2"/>
      </rPr>
      <t xml:space="preserve"> Assessment Plan Part B</t>
    </r>
  </si>
  <si>
    <t>Complete Tabs 1 &amp; 2 - Assessment Plans</t>
  </si>
  <si>
    <t>Complete Tab 3 - Assessment Data Year 2</t>
  </si>
  <si>
    <t>Complete Tab 4 - Assessment Data Year 3</t>
  </si>
  <si>
    <t>1. You will not collect any data this year, only outline your data collection plans.</t>
  </si>
  <si>
    <r>
      <t xml:space="preserve">1. Part A will automatically transfer over from Tab 1. </t>
    </r>
    <r>
      <rPr>
        <b/>
        <sz val="12"/>
        <color rgb="FF000000"/>
        <rFont val="Calibri"/>
        <family val="2"/>
      </rPr>
      <t>Part A is locked.</t>
    </r>
    <r>
      <rPr>
        <sz val="12"/>
        <color rgb="FF000000"/>
        <rFont val="Calibri"/>
        <family val="2"/>
      </rPr>
      <t xml:space="preserve"> If you need to make changes to this information, go to </t>
    </r>
    <r>
      <rPr>
        <b/>
        <sz val="12"/>
        <color rgb="FF000000"/>
        <rFont val="Calibri"/>
        <family val="2"/>
      </rPr>
      <t>Tab 1</t>
    </r>
    <r>
      <rPr>
        <sz val="12"/>
        <color rgb="FF000000"/>
        <rFont val="Calibri"/>
        <family val="2"/>
      </rPr>
      <t xml:space="preserve"> and revise your information there, it will then transfer to this tab.</t>
    </r>
  </si>
  <si>
    <r>
      <t xml:space="preserve">1. Part A will automatically transfer over from Tab 2. </t>
    </r>
    <r>
      <rPr>
        <b/>
        <sz val="12"/>
        <color rgb="FF000000"/>
        <rFont val="Calibri"/>
        <family val="2"/>
      </rPr>
      <t>Part A is locked.</t>
    </r>
    <r>
      <rPr>
        <sz val="12"/>
        <color rgb="FF000000"/>
        <rFont val="Calibri"/>
        <family val="2"/>
      </rPr>
      <t xml:space="preserve"> If you need to make changes to this information, go to </t>
    </r>
    <r>
      <rPr>
        <b/>
        <sz val="12"/>
        <color rgb="FF000000"/>
        <rFont val="Calibri"/>
        <family val="2"/>
      </rPr>
      <t>Tab 2</t>
    </r>
    <r>
      <rPr>
        <sz val="12"/>
        <color rgb="FF000000"/>
        <rFont val="Calibri"/>
        <family val="2"/>
      </rPr>
      <t xml:space="preserve"> and revise your information there, it will then transfer to this tab.</t>
    </r>
  </si>
  <si>
    <t>2. Determine what year you would like to assess each of your PLLOs. All PLLOs should be assessed, but it is up to you in which year you'd like to assess each one.</t>
  </si>
  <si>
    <t>2. Enter your data in Part B. Your data will go in Columns K-O, which are shaded green.</t>
  </si>
  <si>
    <t>3. General Education assessment is at the end. If your program does NOT have General Education courses, skip this section.</t>
  </si>
  <si>
    <t>3. Column P will automatically calculate for you.</t>
  </si>
  <si>
    <t>4. Column Q will automatically calculate if you met your Program Target in Column J. It will turn green if Yes or turn red if No.</t>
  </si>
  <si>
    <r>
      <t xml:space="preserve">5. Column R is a check that your numbers add up correctly. Your # Students Met (Column N) and # Students Did Not Meet (Column O) should add up to the # Students Assessed (Column M). If it adds up correctly, this box will say "True" and turn green. If it doesn't add up correctly, this box will say "False" and turn red. </t>
    </r>
    <r>
      <rPr>
        <b/>
        <sz val="12"/>
        <color rgb="FF000000"/>
        <rFont val="Calibri"/>
        <family val="2"/>
      </rPr>
      <t>If the box turns red, please correct your data.</t>
    </r>
    <r>
      <rPr>
        <sz val="12"/>
        <color rgb="FF000000"/>
        <rFont val="Calibri"/>
        <family val="2"/>
      </rPr>
      <t xml:space="preserve"> When submitted, there should not be any red cells in Column R.</t>
    </r>
  </si>
  <si>
    <t>For questions or help completing the Assessment Plan, please reach out to Jessica Rzepecki at x3134 or rzepeckij@cochise.edu</t>
  </si>
  <si>
    <t>Assessment Plan</t>
  </si>
  <si>
    <t>Review Date</t>
  </si>
  <si>
    <t>Comments</t>
  </si>
  <si>
    <t>Program/Department:</t>
  </si>
  <si>
    <t>Prepared By:</t>
  </si>
  <si>
    <t>Reviewed by Academic Dean:</t>
  </si>
  <si>
    <t>Submission Date:</t>
  </si>
  <si>
    <t>Date of Last Revision:</t>
  </si>
  <si>
    <t>Program Level Learning Outcomes to be Assessed in Year 2</t>
  </si>
  <si>
    <t>PART A</t>
  </si>
  <si>
    <t xml:space="preserve">EXAMPLE             </t>
  </si>
  <si>
    <t>Program Target</t>
  </si>
  <si>
    <t>PLLO# 1</t>
  </si>
  <si>
    <t>Enter full text of PLLO</t>
  </si>
  <si>
    <t>Term &amp; Year Assessed</t>
  </si>
  <si>
    <t>Course</t>
  </si>
  <si>
    <t>Modality</t>
  </si>
  <si>
    <t>CLLO</t>
  </si>
  <si>
    <t>Assessment Method</t>
  </si>
  <si>
    <t>Direct/Indirect</t>
  </si>
  <si>
    <t>Minimum Requirements of Proficiency</t>
  </si>
  <si>
    <t>% of Students to Meet Proficiency</t>
  </si>
  <si>
    <t>Faculty/Staff Involved</t>
  </si>
  <si>
    <t>Spring 2025</t>
  </si>
  <si>
    <t>HUSV 101</t>
  </si>
  <si>
    <t>F2F</t>
  </si>
  <si>
    <t>CLLO #1</t>
  </si>
  <si>
    <t>Analysis Essay</t>
  </si>
  <si>
    <t>Direct</t>
  </si>
  <si>
    <t>3 out of 4 on rubric</t>
  </si>
  <si>
    <t>List Names</t>
  </si>
  <si>
    <t>Online</t>
  </si>
  <si>
    <t>Fall 2025</t>
  </si>
  <si>
    <t>PLLO#</t>
  </si>
  <si>
    <t>General Education Learning Outcome to be Assessed in Year 2</t>
  </si>
  <si>
    <t>* Complete this section ONLY for General Education courses. If you do not have Gen Ed courses in your program, skip this section.</t>
  </si>
  <si>
    <t>Gen Ed Outcome</t>
  </si>
  <si>
    <t>Select 1…</t>
  </si>
  <si>
    <t>Program Level Learning Outcomes to be Assessed in Year 3</t>
  </si>
  <si>
    <t xml:space="preserve">         </t>
  </si>
  <si>
    <t xml:space="preserve">PLLO# </t>
  </si>
  <si>
    <t>General Education Learning Outcome to be Assessed in Year 3</t>
  </si>
  <si>
    <t>Assessment Data</t>
  </si>
  <si>
    <t>PART B</t>
  </si>
  <si>
    <t>Overall % of Students Met Target</t>
  </si>
  <si>
    <t># of Sections Assessed</t>
  </si>
  <si>
    <t>Total # of Students Enrolled</t>
  </si>
  <si>
    <t># of Students Assessed</t>
  </si>
  <si>
    <t># of Students MET Proficiency</t>
  </si>
  <si>
    <t># of Students DID NOT MEET Proficiency</t>
  </si>
  <si>
    <t>% Students Met Target</t>
  </si>
  <si>
    <t>Target Met
YES / NO</t>
  </si>
  <si>
    <t># of Met/Did Not Meet Match # of Students Assessed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</si>
</sst>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sz val="10"/>
      <name val="Arial"/>
    </font>
    <font>
      <sz val="12"/>
      <color theme="1"/>
      <name val="Calibri"/>
    </font>
    <font>
      <b/>
      <sz val="12"/>
      <color theme="1"/>
      <name val="Calibri"/>
    </font>
    <font>
      <b/>
      <sz val="14"/>
      <color theme="1"/>
      <name val="Calibri"/>
    </font>
    <font>
      <sz val="12"/>
      <color theme="1"/>
      <name val="Arial"/>
    </font>
    <font>
      <b/>
      <sz val="20"/>
      <color theme="1"/>
      <name val="Calibri"/>
      <family val="2"/>
    </font>
    <font>
      <sz val="20"/>
      <color rgb="FF000000"/>
      <name val="Arial"/>
      <family val="2"/>
      <scheme val="minor"/>
    </font>
    <font>
      <b/>
      <sz val="12"/>
      <color theme="1"/>
      <name val="Calibri"/>
      <family val="2"/>
    </font>
    <font>
      <b/>
      <sz val="14"/>
      <color rgb="FFFFFFFF"/>
      <name val="Calibri"/>
      <family val="2"/>
    </font>
    <font>
      <sz val="14"/>
      <name val="Arial"/>
      <family val="2"/>
    </font>
    <font>
      <i/>
      <sz val="12"/>
      <color theme="1"/>
      <name val="Arial"/>
      <family val="2"/>
    </font>
    <font>
      <i/>
      <sz val="12"/>
      <color theme="1"/>
      <name val="Calibri"/>
      <family val="2"/>
    </font>
    <font>
      <sz val="12"/>
      <color rgb="FF000000"/>
      <name val="Calibri"/>
      <family val="2"/>
    </font>
    <font>
      <b/>
      <sz val="12"/>
      <color rgb="FF000000"/>
      <name val="Calibri"/>
      <family val="2"/>
    </font>
    <font>
      <b/>
      <sz val="16"/>
      <color rgb="FF000000"/>
      <name val="Calibri"/>
      <family val="2"/>
    </font>
    <font>
      <b/>
      <sz val="12"/>
      <name val="Calibri"/>
      <family val="2"/>
    </font>
    <font>
      <sz val="12"/>
      <color theme="1"/>
      <name val="Calibri"/>
      <family val="2"/>
    </font>
    <font>
      <b/>
      <sz val="11"/>
      <color theme="1"/>
      <name val="Calibri"/>
      <family val="2"/>
    </font>
    <font>
      <i/>
      <sz val="11"/>
      <color theme="1"/>
      <name val="Calibri"/>
      <family val="2"/>
    </font>
    <font>
      <sz val="11"/>
      <color theme="1"/>
      <name val="Calibri"/>
      <family val="2"/>
    </font>
    <font>
      <b/>
      <sz val="14"/>
      <color theme="0"/>
      <name val="Calibri"/>
      <family val="2"/>
    </font>
    <font>
      <b/>
      <sz val="12"/>
      <color rgb="FF000000"/>
      <name val="Calibri"/>
    </font>
  </fonts>
  <fills count="15">
    <fill>
      <patternFill patternType="none"/>
    </fill>
    <fill>
      <patternFill patternType="gray125"/>
    </fill>
    <fill>
      <patternFill patternType="solid">
        <fgColor rgb="FF0070C0"/>
        <bgColor rgb="FF0070C0"/>
      </patternFill>
    </fill>
    <fill>
      <patternFill patternType="solid">
        <fgColor rgb="FFDEEAF6"/>
        <bgColor rgb="FFDEEAF6"/>
      </patternFill>
    </fill>
    <fill>
      <patternFill patternType="solid">
        <fgColor rgb="FFE2EFD9"/>
        <bgColor rgb="FFE2EFD9"/>
      </patternFill>
    </fill>
    <fill>
      <patternFill patternType="solid">
        <fgColor theme="6" tint="0.59999389629810485"/>
        <bgColor rgb="FFD9E2F3"/>
      </patternFill>
    </fill>
    <fill>
      <patternFill patternType="solid">
        <fgColor theme="4" tint="0.79998168889431442"/>
        <bgColor rgb="FFDAE3F3"/>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6"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bgColor rgb="FF0070C0"/>
      </patternFill>
    </fill>
    <fill>
      <patternFill patternType="solid">
        <fgColor theme="8" tint="0.79998168889431442"/>
        <bgColor rgb="FFD9E2F3"/>
      </patternFill>
    </fill>
    <fill>
      <patternFill patternType="solid">
        <fgColor theme="8" tint="0.79998168889431442"/>
        <bgColor indexed="64"/>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168">
    <xf numFmtId="0" fontId="0" fillId="0" borderId="0" xfId="0"/>
    <xf numFmtId="0" fontId="13" fillId="0" borderId="0" xfId="0" applyFont="1"/>
    <xf numFmtId="0" fontId="15" fillId="0" borderId="0" xfId="0" applyFont="1"/>
    <xf numFmtId="0" fontId="4" fillId="4" borderId="1" xfId="0" applyFont="1" applyFill="1" applyBorder="1" applyAlignment="1" applyProtection="1">
      <alignment horizontal="center"/>
      <protection locked="0"/>
    </xf>
    <xf numFmtId="0" fontId="2" fillId="0" borderId="0" xfId="0" applyFont="1" applyProtection="1">
      <protection locked="0"/>
    </xf>
    <xf numFmtId="0" fontId="2" fillId="0" borderId="1" xfId="0" applyFont="1" applyBorder="1" applyProtection="1">
      <protection locked="0"/>
    </xf>
    <xf numFmtId="0" fontId="3" fillId="0" borderId="14" xfId="0" applyFont="1" applyBorder="1" applyAlignment="1" applyProtection="1">
      <alignment horizontal="center" wrapText="1"/>
      <protection locked="0"/>
    </xf>
    <xf numFmtId="0" fontId="3" fillId="0" borderId="21" xfId="0" applyFont="1" applyBorder="1" applyAlignment="1" applyProtection="1">
      <alignment horizontal="center" wrapText="1"/>
      <protection locked="0"/>
    </xf>
    <xf numFmtId="0" fontId="0" fillId="0" borderId="0" xfId="0" applyProtection="1">
      <protection locked="0"/>
    </xf>
    <xf numFmtId="0" fontId="2" fillId="0" borderId="1" xfId="0" applyFont="1" applyBorder="1" applyAlignment="1" applyProtection="1">
      <alignment horizontal="center"/>
      <protection locked="0"/>
    </xf>
    <xf numFmtId="9" fontId="2" fillId="0" borderId="1" xfId="0" applyNumberFormat="1" applyFont="1" applyBorder="1" applyAlignment="1" applyProtection="1">
      <alignment horizontal="center"/>
      <protection locked="0"/>
    </xf>
    <xf numFmtId="0" fontId="3" fillId="0" borderId="1" xfId="0" applyFont="1" applyBorder="1" applyProtection="1">
      <protection locked="0"/>
    </xf>
    <xf numFmtId="9" fontId="3" fillId="0" borderId="1" xfId="0" applyNumberFormat="1" applyFont="1" applyBorder="1" applyProtection="1">
      <protection locked="0"/>
    </xf>
    <xf numFmtId="0" fontId="1" fillId="0" borderId="1" xfId="0" applyFont="1" applyBorder="1" applyProtection="1">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wrapText="1"/>
      <protection locked="0"/>
    </xf>
    <xf numFmtId="0" fontId="20" fillId="0" borderId="1" xfId="0" applyFont="1" applyBorder="1" applyProtection="1">
      <protection locked="0"/>
    </xf>
    <xf numFmtId="0" fontId="13" fillId="10" borderId="12" xfId="0" applyFont="1" applyFill="1" applyBorder="1"/>
    <xf numFmtId="0" fontId="13" fillId="11" borderId="12" xfId="0" applyFont="1" applyFill="1" applyBorder="1"/>
    <xf numFmtId="0" fontId="13" fillId="0" borderId="12" xfId="0" applyFont="1" applyBorder="1" applyAlignment="1">
      <alignment vertical="center" wrapText="1"/>
    </xf>
    <xf numFmtId="0" fontId="13" fillId="0" borderId="12" xfId="0" applyFont="1" applyBorder="1" applyAlignment="1">
      <alignment vertical="center"/>
    </xf>
    <xf numFmtId="0" fontId="7" fillId="0" borderId="0" xfId="0" applyFont="1" applyAlignment="1" applyProtection="1">
      <alignment horizontal="left"/>
      <protection locked="0"/>
    </xf>
    <xf numFmtId="0" fontId="2" fillId="0" borderId="2" xfId="0" applyFont="1" applyBorder="1" applyAlignment="1" applyProtection="1">
      <alignment vertical="top"/>
      <protection locked="0"/>
    </xf>
    <xf numFmtId="0" fontId="4" fillId="3" borderId="1" xfId="0" applyFont="1" applyFill="1" applyBorder="1" applyAlignment="1" applyProtection="1">
      <alignment horizontal="center"/>
      <protection locked="0"/>
    </xf>
    <xf numFmtId="0" fontId="4" fillId="0" borderId="1" xfId="0" applyFont="1" applyBorder="1" applyAlignment="1" applyProtection="1">
      <alignment horizontal="center"/>
      <protection locked="0"/>
    </xf>
    <xf numFmtId="0" fontId="8" fillId="5" borderId="1" xfId="0" applyFont="1" applyFill="1" applyBorder="1" applyAlignment="1" applyProtection="1">
      <alignment horizontal="center" wrapText="1"/>
      <protection locked="0"/>
    </xf>
    <xf numFmtId="0" fontId="3" fillId="0" borderId="6" xfId="0" applyFont="1" applyBorder="1" applyProtection="1">
      <protection locked="0"/>
    </xf>
    <xf numFmtId="0" fontId="8" fillId="7" borderId="12" xfId="0" applyFont="1" applyFill="1" applyBorder="1" applyAlignment="1" applyProtection="1">
      <alignment horizontal="left" vertical="top" wrapText="1"/>
      <protection locked="0"/>
    </xf>
    <xf numFmtId="9" fontId="12" fillId="8" borderId="10" xfId="0" applyNumberFormat="1" applyFont="1" applyFill="1" applyBorder="1" applyAlignment="1" applyProtection="1">
      <alignment horizontal="center" vertical="top"/>
      <protection locked="0"/>
    </xf>
    <xf numFmtId="0" fontId="16" fillId="0" borderId="12" xfId="0" applyFont="1" applyBorder="1" applyAlignment="1" applyProtection="1">
      <alignment horizontal="center" wrapText="1"/>
      <protection locked="0"/>
    </xf>
    <xf numFmtId="0" fontId="3" fillId="0" borderId="10" xfId="0" applyFont="1" applyBorder="1" applyAlignment="1" applyProtection="1">
      <alignment horizontal="center" wrapText="1"/>
      <protection locked="0"/>
    </xf>
    <xf numFmtId="0" fontId="12" fillId="0" borderId="1" xfId="0" applyFont="1" applyBorder="1" applyAlignment="1" applyProtection="1">
      <alignment horizontal="center"/>
      <protection locked="0"/>
    </xf>
    <xf numFmtId="0" fontId="20" fillId="8" borderId="12" xfId="0" applyFont="1" applyFill="1" applyBorder="1" applyAlignment="1" applyProtection="1">
      <alignment horizontal="center" vertical="top" wrapText="1"/>
      <protection locked="0"/>
    </xf>
    <xf numFmtId="0" fontId="20" fillId="8" borderId="11" xfId="0" applyFont="1" applyFill="1" applyBorder="1" applyAlignment="1" applyProtection="1">
      <alignment horizontal="center" vertical="top" wrapText="1"/>
      <protection locked="0"/>
    </xf>
    <xf numFmtId="0" fontId="2" fillId="0" borderId="1" xfId="0" applyFont="1" applyBorder="1" applyAlignment="1" applyProtection="1">
      <alignment horizontal="center" wrapText="1"/>
      <protection locked="0"/>
    </xf>
    <xf numFmtId="0" fontId="8" fillId="0" borderId="1" xfId="0" applyFont="1" applyBorder="1" applyAlignment="1" applyProtection="1">
      <alignment horizontal="center"/>
      <protection locked="0"/>
    </xf>
    <xf numFmtId="9" fontId="2" fillId="8" borderId="18" xfId="0" applyNumberFormat="1" applyFont="1" applyFill="1" applyBorder="1" applyAlignment="1" applyProtection="1">
      <alignment horizontal="center" vertical="top"/>
      <protection locked="0"/>
    </xf>
    <xf numFmtId="0" fontId="16" fillId="0" borderId="13" xfId="0" applyFont="1" applyBorder="1" applyAlignment="1" applyProtection="1">
      <alignment horizontal="center" wrapText="1"/>
      <protection locked="0"/>
    </xf>
    <xf numFmtId="0" fontId="8" fillId="0" borderId="14"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8" fillId="0" borderId="21"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2" fillId="0" borderId="8" xfId="0" applyFont="1" applyBorder="1" applyProtection="1">
      <protection locked="0"/>
    </xf>
    <xf numFmtId="0" fontId="20" fillId="8" borderId="9" xfId="0" applyFont="1" applyFill="1" applyBorder="1" applyAlignment="1" applyProtection="1">
      <alignment horizontal="center" vertical="top" wrapText="1"/>
      <protection locked="0"/>
    </xf>
    <xf numFmtId="9" fontId="20" fillId="8" borderId="9" xfId="0" applyNumberFormat="1" applyFont="1" applyFill="1" applyBorder="1" applyAlignment="1" applyProtection="1">
      <alignment horizontal="center" vertical="top" wrapText="1"/>
      <protection locked="0"/>
    </xf>
    <xf numFmtId="9" fontId="2" fillId="0" borderId="1" xfId="0" applyNumberFormat="1" applyFont="1" applyBorder="1" applyAlignment="1" applyProtection="1">
      <alignment horizontal="center" wrapText="1"/>
      <protection locked="0"/>
    </xf>
    <xf numFmtId="0" fontId="17" fillId="0" borderId="1" xfId="0" applyFont="1" applyBorder="1" applyAlignment="1" applyProtection="1">
      <alignment horizontal="left" wrapText="1"/>
      <protection locked="0"/>
    </xf>
    <xf numFmtId="0" fontId="14" fillId="0" borderId="16" xfId="0" applyFont="1" applyBorder="1" applyAlignment="1" applyProtection="1">
      <alignment horizontal="center"/>
      <protection locked="0"/>
    </xf>
    <xf numFmtId="0" fontId="14" fillId="0" borderId="16" xfId="0" applyFont="1" applyBorder="1" applyProtection="1">
      <protection locked="0"/>
    </xf>
    <xf numFmtId="0" fontId="8" fillId="0" borderId="6" xfId="0" applyFont="1" applyBorder="1" applyProtection="1">
      <protection locked="0"/>
    </xf>
    <xf numFmtId="0" fontId="19" fillId="14" borderId="12" xfId="0" applyFont="1" applyFill="1" applyBorder="1" applyAlignment="1" applyProtection="1">
      <alignment horizontal="left" vertical="top" wrapText="1"/>
      <protection locked="0"/>
    </xf>
    <xf numFmtId="9" fontId="19" fillId="13" borderId="10" xfId="0" applyNumberFormat="1" applyFont="1" applyFill="1" applyBorder="1" applyAlignment="1" applyProtection="1">
      <alignment horizontal="center"/>
      <protection locked="0"/>
    </xf>
    <xf numFmtId="0" fontId="5" fillId="0" borderId="1" xfId="0" applyFont="1" applyBorder="1" applyProtection="1">
      <protection locked="0"/>
    </xf>
    <xf numFmtId="0" fontId="10" fillId="0" borderId="1" xfId="0" applyFont="1" applyBorder="1" applyProtection="1">
      <protection locked="0"/>
    </xf>
    <xf numFmtId="0" fontId="20" fillId="13" borderId="12" xfId="0" applyFont="1" applyFill="1" applyBorder="1" applyAlignment="1" applyProtection="1">
      <alignment horizontal="center" vertical="top" wrapText="1"/>
      <protection locked="0"/>
    </xf>
    <xf numFmtId="0" fontId="20" fillId="13" borderId="11" xfId="0" applyFont="1" applyFill="1" applyBorder="1" applyAlignment="1" applyProtection="1">
      <alignment horizontal="center" vertical="top" wrapText="1"/>
      <protection locked="0"/>
    </xf>
    <xf numFmtId="0" fontId="20" fillId="13" borderId="9" xfId="0" applyFont="1" applyFill="1" applyBorder="1" applyAlignment="1" applyProtection="1">
      <alignment horizontal="center" vertical="top" wrapText="1"/>
      <protection locked="0"/>
    </xf>
    <xf numFmtId="9" fontId="20" fillId="13" borderId="9" xfId="0" applyNumberFormat="1" applyFont="1" applyFill="1" applyBorder="1" applyAlignment="1" applyProtection="1">
      <alignment horizontal="center" vertical="top" wrapText="1"/>
      <protection locked="0"/>
    </xf>
    <xf numFmtId="0" fontId="20" fillId="13" borderId="23" xfId="0" applyFont="1" applyFill="1" applyBorder="1" applyAlignment="1" applyProtection="1">
      <alignment horizontal="center" vertical="top" wrapText="1"/>
      <protection locked="0"/>
    </xf>
    <xf numFmtId="9" fontId="20" fillId="13" borderId="23" xfId="0" applyNumberFormat="1" applyFont="1" applyFill="1" applyBorder="1" applyAlignment="1" applyProtection="1">
      <alignment horizontal="center" vertical="top" wrapText="1"/>
      <protection locked="0"/>
    </xf>
    <xf numFmtId="0" fontId="20" fillId="13" borderId="24" xfId="0" applyFont="1" applyFill="1" applyBorder="1" applyAlignment="1" applyProtection="1">
      <alignment horizontal="center" vertical="top" wrapText="1"/>
      <protection locked="0"/>
    </xf>
    <xf numFmtId="0" fontId="9" fillId="0" borderId="1" xfId="0" applyFont="1" applyBorder="1" applyProtection="1">
      <protection locked="0"/>
    </xf>
    <xf numFmtId="0" fontId="11" fillId="0" borderId="1" xfId="0" applyFont="1" applyBorder="1" applyAlignment="1" applyProtection="1">
      <alignment wrapText="1"/>
      <protection locked="0"/>
    </xf>
    <xf numFmtId="0" fontId="1" fillId="0" borderId="1" xfId="0" applyFont="1" applyBorder="1" applyAlignment="1" applyProtection="1">
      <alignment wrapText="1"/>
      <protection locked="0"/>
    </xf>
    <xf numFmtId="0" fontId="19" fillId="8" borderId="12" xfId="0" applyFont="1" applyFill="1" applyBorder="1" applyAlignment="1">
      <alignment horizontal="center" vertical="top" wrapText="1"/>
    </xf>
    <xf numFmtId="0" fontId="19" fillId="8" borderId="11" xfId="0" applyFont="1" applyFill="1" applyBorder="1" applyAlignment="1">
      <alignment horizontal="center" vertical="top" wrapText="1"/>
    </xf>
    <xf numFmtId="0" fontId="20" fillId="8" borderId="12" xfId="0" applyFont="1" applyFill="1" applyBorder="1" applyAlignment="1">
      <alignment horizontal="center" vertical="top" wrapText="1"/>
    </xf>
    <xf numFmtId="0" fontId="20" fillId="8" borderId="11" xfId="0" applyFont="1" applyFill="1" applyBorder="1" applyAlignment="1">
      <alignment horizontal="center" vertical="top" wrapText="1"/>
    </xf>
    <xf numFmtId="0" fontId="8" fillId="7" borderId="12" xfId="0" applyFont="1" applyFill="1" applyBorder="1" applyAlignment="1">
      <alignment horizontal="left" vertical="top" wrapText="1"/>
    </xf>
    <xf numFmtId="9" fontId="12" fillId="8" borderId="10" xfId="0" applyNumberFormat="1" applyFont="1" applyFill="1" applyBorder="1" applyAlignment="1">
      <alignment horizontal="center" vertical="top"/>
    </xf>
    <xf numFmtId="0" fontId="7" fillId="0" borderId="1" xfId="0" applyFont="1" applyBorder="1" applyAlignment="1" applyProtection="1">
      <alignment horizontal="left"/>
      <protection locked="0"/>
    </xf>
    <xf numFmtId="0" fontId="18" fillId="0" borderId="1" xfId="0" applyFont="1" applyBorder="1" applyAlignment="1" applyProtection="1">
      <alignment horizontal="left"/>
      <protection locked="0"/>
    </xf>
    <xf numFmtId="0" fontId="18" fillId="0" borderId="1" xfId="0" applyFont="1" applyBorder="1" applyProtection="1">
      <protection locked="0"/>
    </xf>
    <xf numFmtId="0" fontId="0" fillId="0" borderId="1" xfId="0" applyBorder="1" applyProtection="1">
      <protection locked="0"/>
    </xf>
    <xf numFmtId="0" fontId="8" fillId="0" borderId="1" xfId="0" applyFont="1" applyBorder="1" applyAlignment="1" applyProtection="1">
      <alignment horizontal="center" wrapText="1"/>
      <protection locked="0"/>
    </xf>
    <xf numFmtId="0" fontId="20" fillId="0" borderId="0" xfId="0" applyFont="1" applyProtection="1">
      <protection locked="0"/>
    </xf>
    <xf numFmtId="9" fontId="19" fillId="13" borderId="10" xfId="0" applyNumberFormat="1" applyFont="1" applyFill="1" applyBorder="1" applyAlignment="1" applyProtection="1">
      <alignment horizontal="center" vertical="top"/>
      <protection locked="0"/>
    </xf>
    <xf numFmtId="0" fontId="17" fillId="0" borderId="0" xfId="0" applyFont="1" applyProtection="1">
      <protection locked="0"/>
    </xf>
    <xf numFmtId="0" fontId="17" fillId="0" borderId="1" xfId="0" applyFont="1" applyBorder="1" applyProtection="1">
      <protection locked="0"/>
    </xf>
    <xf numFmtId="0" fontId="16" fillId="0" borderId="12" xfId="0" applyFont="1" applyBorder="1" applyAlignment="1">
      <alignment horizontal="center" wrapText="1"/>
    </xf>
    <xf numFmtId="0" fontId="3" fillId="0" borderId="10" xfId="0" applyFont="1" applyBorder="1" applyAlignment="1">
      <alignment horizontal="center" wrapText="1"/>
    </xf>
    <xf numFmtId="0" fontId="2" fillId="0" borderId="1" xfId="0" applyFont="1" applyBorder="1"/>
    <xf numFmtId="0" fontId="3" fillId="0" borderId="14" xfId="0" applyFont="1" applyBorder="1" applyAlignment="1">
      <alignment horizontal="center" wrapText="1"/>
    </xf>
    <xf numFmtId="0" fontId="3" fillId="0" borderId="21" xfId="0" applyFont="1" applyBorder="1" applyAlignment="1">
      <alignment horizontal="center" wrapText="1"/>
    </xf>
    <xf numFmtId="0" fontId="8" fillId="7" borderId="12" xfId="0" applyFont="1" applyFill="1" applyBorder="1" applyAlignment="1">
      <alignment horizontal="center" vertical="top" wrapText="1"/>
    </xf>
    <xf numFmtId="0" fontId="16" fillId="0" borderId="13" xfId="0" applyFont="1" applyBorder="1" applyAlignment="1">
      <alignment horizontal="center" wrapText="1"/>
    </xf>
    <xf numFmtId="0" fontId="8" fillId="0" borderId="14" xfId="0" applyFont="1" applyBorder="1" applyAlignment="1">
      <alignment horizontal="center"/>
    </xf>
    <xf numFmtId="0" fontId="3" fillId="0" borderId="20" xfId="0" applyFont="1" applyBorder="1" applyAlignment="1">
      <alignment horizontal="center"/>
    </xf>
    <xf numFmtId="0" fontId="8" fillId="0" borderId="21" xfId="0" applyFont="1" applyBorder="1" applyAlignment="1">
      <alignment horizontal="center"/>
    </xf>
    <xf numFmtId="0" fontId="3" fillId="0" borderId="21" xfId="0" applyFont="1" applyBorder="1" applyAlignment="1">
      <alignment horizontal="center"/>
    </xf>
    <xf numFmtId="0" fontId="20" fillId="7" borderId="12" xfId="0" applyFont="1" applyFill="1" applyBorder="1" applyAlignment="1">
      <alignment horizontal="center" vertical="top" wrapText="1"/>
    </xf>
    <xf numFmtId="9" fontId="20" fillId="7" borderId="12" xfId="0" applyNumberFormat="1" applyFont="1" applyFill="1" applyBorder="1" applyAlignment="1">
      <alignment horizontal="center" vertical="top" wrapText="1"/>
    </xf>
    <xf numFmtId="10" fontId="20" fillId="7" borderId="12" xfId="0" applyNumberFormat="1" applyFont="1" applyFill="1" applyBorder="1" applyAlignment="1">
      <alignment horizontal="center" vertical="top" wrapText="1"/>
    </xf>
    <xf numFmtId="0" fontId="19" fillId="14" borderId="12" xfId="0" applyFont="1" applyFill="1" applyBorder="1" applyAlignment="1">
      <alignment horizontal="left" vertical="top" wrapText="1"/>
    </xf>
    <xf numFmtId="9" fontId="19" fillId="13" borderId="10" xfId="0" applyNumberFormat="1" applyFont="1" applyFill="1" applyBorder="1" applyAlignment="1">
      <alignment horizontal="center" vertical="top"/>
    </xf>
    <xf numFmtId="0" fontId="20" fillId="13" borderId="12" xfId="0" applyFont="1" applyFill="1" applyBorder="1" applyAlignment="1">
      <alignment horizontal="center" vertical="top" wrapText="1"/>
    </xf>
    <xf numFmtId="9" fontId="20" fillId="13" borderId="12" xfId="0" applyNumberFormat="1" applyFont="1" applyFill="1" applyBorder="1" applyAlignment="1">
      <alignment horizontal="center" vertical="top" wrapText="1"/>
    </xf>
    <xf numFmtId="10" fontId="20" fillId="8" borderId="12" xfId="0" applyNumberFormat="1" applyFont="1" applyFill="1" applyBorder="1" applyAlignment="1">
      <alignment horizontal="center" vertical="top" wrapText="1"/>
    </xf>
    <xf numFmtId="9" fontId="20" fillId="8" borderId="12" xfId="0" applyNumberFormat="1" applyFont="1" applyFill="1" applyBorder="1" applyAlignment="1">
      <alignment horizontal="center" vertical="top" wrapText="1"/>
    </xf>
    <xf numFmtId="0" fontId="2" fillId="0" borderId="6" xfId="0" applyFont="1" applyBorder="1" applyProtection="1">
      <protection locked="0"/>
    </xf>
    <xf numFmtId="0" fontId="18" fillId="0" borderId="6" xfId="0" applyFont="1" applyBorder="1" applyAlignment="1" applyProtection="1">
      <alignment horizontal="left"/>
      <protection locked="0"/>
    </xf>
    <xf numFmtId="0" fontId="2" fillId="0" borderId="9" xfId="0" applyFont="1" applyBorder="1" applyAlignment="1" applyProtection="1">
      <alignment vertical="top"/>
      <protection locked="0"/>
    </xf>
    <xf numFmtId="0" fontId="2" fillId="0" borderId="8" xfId="0" applyFont="1" applyBorder="1" applyAlignment="1" applyProtection="1">
      <alignment vertical="top"/>
      <protection locked="0"/>
    </xf>
    <xf numFmtId="0" fontId="8" fillId="0" borderId="9" xfId="0" applyFont="1" applyBorder="1" applyAlignment="1">
      <alignment horizontal="center"/>
    </xf>
    <xf numFmtId="0" fontId="3" fillId="0" borderId="9" xfId="0" applyFont="1" applyBorder="1" applyAlignment="1">
      <alignment horizontal="center"/>
    </xf>
    <xf numFmtId="0" fontId="3" fillId="0" borderId="9" xfId="0" applyFont="1" applyBorder="1" applyAlignment="1">
      <alignment horizontal="center" wrapText="1"/>
    </xf>
    <xf numFmtId="0" fontId="19" fillId="8" borderId="9" xfId="0" applyFont="1" applyFill="1" applyBorder="1" applyAlignment="1">
      <alignment horizontal="center" vertical="top" wrapText="1"/>
    </xf>
    <xf numFmtId="9" fontId="19" fillId="8" borderId="9" xfId="0" applyNumberFormat="1" applyFont="1" applyFill="1" applyBorder="1" applyAlignment="1">
      <alignment horizontal="center" vertical="top" wrapText="1"/>
    </xf>
    <xf numFmtId="0" fontId="20" fillId="8" borderId="9" xfId="0" applyFont="1" applyFill="1" applyBorder="1" applyAlignment="1">
      <alignment horizontal="center" vertical="top" wrapText="1"/>
    </xf>
    <xf numFmtId="9" fontId="20" fillId="8" borderId="9" xfId="0" applyNumberFormat="1" applyFont="1" applyFill="1" applyBorder="1" applyAlignment="1">
      <alignment horizontal="center" vertical="top" wrapText="1"/>
    </xf>
    <xf numFmtId="0" fontId="8" fillId="0" borderId="6"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3" fillId="0" borderId="9" xfId="0" applyFont="1" applyBorder="1" applyAlignment="1" applyProtection="1">
      <alignment horizontal="center" wrapText="1"/>
      <protection locked="0"/>
    </xf>
    <xf numFmtId="0" fontId="19" fillId="4" borderId="9" xfId="0" applyFont="1" applyFill="1" applyBorder="1" applyAlignment="1">
      <alignment horizontal="center" vertical="top"/>
    </xf>
    <xf numFmtId="9" fontId="2" fillId="0" borderId="9" xfId="0" applyNumberFormat="1" applyFont="1" applyBorder="1" applyAlignment="1">
      <alignment horizontal="center"/>
    </xf>
    <xf numFmtId="0" fontId="2" fillId="0" borderId="9" xfId="0" applyFont="1" applyBorder="1" applyAlignment="1">
      <alignment horizontal="center"/>
    </xf>
    <xf numFmtId="0" fontId="20" fillId="4" borderId="9" xfId="0" applyFont="1" applyFill="1" applyBorder="1" applyAlignment="1" applyProtection="1">
      <alignment horizontal="center" vertical="top"/>
      <protection locked="0"/>
    </xf>
    <xf numFmtId="9" fontId="2" fillId="0" borderId="9" xfId="0" applyNumberFormat="1" applyFont="1" applyBorder="1" applyAlignment="1" applyProtection="1">
      <alignment horizontal="center"/>
      <protection locked="0"/>
    </xf>
    <xf numFmtId="0" fontId="2" fillId="0" borderId="9" xfId="0" applyFont="1" applyBorder="1" applyAlignment="1" applyProtection="1">
      <alignment horizontal="center"/>
      <protection locked="0"/>
    </xf>
    <xf numFmtId="0" fontId="22" fillId="0" borderId="0" xfId="0" applyFont="1"/>
    <xf numFmtId="0" fontId="2" fillId="0" borderId="7" xfId="0" applyFont="1" applyBorder="1" applyAlignment="1" applyProtection="1">
      <alignment vertical="top"/>
      <protection locked="0"/>
    </xf>
    <xf numFmtId="0" fontId="2"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19" xfId="0" applyFont="1" applyFill="1" applyBorder="1" applyAlignment="1" applyProtection="1">
      <alignment vertical="top"/>
      <protection locked="0"/>
    </xf>
    <xf numFmtId="0" fontId="12" fillId="7" borderId="17" xfId="0" applyFont="1" applyFill="1" applyBorder="1" applyAlignment="1" applyProtection="1">
      <alignment vertical="top"/>
      <protection locked="0"/>
    </xf>
    <xf numFmtId="0" fontId="17" fillId="9" borderId="3" xfId="0" applyFont="1" applyFill="1" applyBorder="1" applyAlignment="1" applyProtection="1">
      <alignment horizontal="left" wrapText="1"/>
      <protection locked="0"/>
    </xf>
    <xf numFmtId="0" fontId="19" fillId="14" borderId="15" xfId="0" applyFont="1" applyFill="1" applyBorder="1" applyAlignment="1" applyProtection="1">
      <alignment horizontal="left"/>
      <protection locked="0"/>
    </xf>
    <xf numFmtId="0" fontId="19" fillId="14" borderId="19" xfId="0" applyFont="1" applyFill="1" applyBorder="1" applyAlignment="1" applyProtection="1">
      <alignment horizontal="left"/>
      <protection locked="0"/>
    </xf>
    <xf numFmtId="0" fontId="19" fillId="14" borderId="17" xfId="0" applyFont="1" applyFill="1" applyBorder="1" applyAlignment="1" applyProtection="1">
      <alignment horizontal="left"/>
      <protection locked="0"/>
    </xf>
    <xf numFmtId="0" fontId="18" fillId="6" borderId="7" xfId="0" applyFont="1" applyFill="1" applyBorder="1" applyAlignment="1" applyProtection="1">
      <alignment vertical="top"/>
      <protection locked="0"/>
    </xf>
    <xf numFmtId="0" fontId="18" fillId="6" borderId="4" xfId="0" applyFont="1" applyFill="1" applyBorder="1" applyAlignment="1" applyProtection="1">
      <alignment vertical="top"/>
      <protection locked="0"/>
    </xf>
    <xf numFmtId="0" fontId="18" fillId="6" borderId="5" xfId="0" applyFont="1" applyFill="1" applyBorder="1" applyAlignment="1" applyProtection="1">
      <alignment vertical="top"/>
      <protection locked="0"/>
    </xf>
    <xf numFmtId="0" fontId="12" fillId="7" borderId="15" xfId="0" applyFont="1" applyFill="1" applyBorder="1" applyAlignment="1">
      <alignment vertical="top"/>
    </xf>
    <xf numFmtId="0" fontId="12" fillId="7" borderId="19" xfId="0" applyFont="1" applyFill="1" applyBorder="1" applyAlignment="1">
      <alignment vertical="top"/>
    </xf>
    <xf numFmtId="0" fontId="12" fillId="7" borderId="17" xfId="0" applyFont="1" applyFill="1" applyBorder="1" applyAlignment="1">
      <alignment vertical="top"/>
    </xf>
    <xf numFmtId="0" fontId="12" fillId="7" borderId="25" xfId="0" applyFont="1" applyFill="1" applyBorder="1" applyAlignment="1" applyProtection="1">
      <alignment vertical="top"/>
      <protection locked="0"/>
    </xf>
    <xf numFmtId="0" fontId="12" fillId="7" borderId="26" xfId="0" applyFont="1" applyFill="1" applyBorder="1" applyAlignment="1" applyProtection="1">
      <alignment vertical="top"/>
      <protection locked="0"/>
    </xf>
    <xf numFmtId="0" fontId="12" fillId="7" borderId="27" xfId="0" applyFont="1" applyFill="1" applyBorder="1" applyAlignment="1" applyProtection="1">
      <alignment vertical="top"/>
      <protection locked="0"/>
    </xf>
    <xf numFmtId="0" fontId="6" fillId="0" borderId="0" xfId="0" applyFont="1" applyAlignment="1" applyProtection="1">
      <alignment horizontal="left"/>
      <protection locked="0"/>
    </xf>
    <xf numFmtId="0" fontId="19" fillId="14" borderId="15" xfId="0" applyFont="1" applyFill="1" applyBorder="1" applyAlignment="1" applyProtection="1">
      <alignment horizontal="left" vertical="top"/>
      <protection locked="0"/>
    </xf>
    <xf numFmtId="0" fontId="19" fillId="14" borderId="19" xfId="0" applyFont="1" applyFill="1" applyBorder="1" applyAlignment="1" applyProtection="1">
      <alignment horizontal="left" vertical="top"/>
      <protection locked="0"/>
    </xf>
    <xf numFmtId="0" fontId="19" fillId="14" borderId="17" xfId="0" applyFont="1" applyFill="1" applyBorder="1" applyAlignment="1" applyProtection="1">
      <alignment horizontal="left" vertical="top"/>
      <protection locked="0"/>
    </xf>
    <xf numFmtId="0" fontId="6" fillId="0" borderId="1" xfId="0" applyFont="1" applyBorder="1" applyAlignment="1" applyProtection="1">
      <alignment horizontal="left"/>
      <protection locked="0"/>
    </xf>
    <xf numFmtId="0" fontId="18" fillId="6" borderId="12" xfId="0" applyFont="1" applyFill="1" applyBorder="1" applyAlignment="1">
      <alignment vertical="top"/>
    </xf>
    <xf numFmtId="0" fontId="19" fillId="14" borderId="15" xfId="0" applyFont="1" applyFill="1" applyBorder="1" applyAlignment="1">
      <alignment horizontal="left" vertical="top"/>
    </xf>
    <xf numFmtId="0" fontId="19" fillId="14" borderId="19" xfId="0" applyFont="1" applyFill="1" applyBorder="1" applyAlignment="1">
      <alignment horizontal="left" vertical="top"/>
    </xf>
    <xf numFmtId="0" fontId="19" fillId="14" borderId="17" xfId="0" applyFont="1" applyFill="1" applyBorder="1" applyAlignment="1">
      <alignment horizontal="left" vertical="top"/>
    </xf>
    <xf numFmtId="9" fontId="8" fillId="0" borderId="1" xfId="0" applyNumberFormat="1" applyFont="1" applyBorder="1" applyAlignment="1">
      <alignment horizontal="center"/>
    </xf>
    <xf numFmtId="9" fontId="8" fillId="0" borderId="1" xfId="0" applyNumberFormat="1" applyFont="1" applyBorder="1" applyAlignment="1" applyProtection="1">
      <alignment horizontal="center"/>
      <protection locked="0"/>
    </xf>
    <xf numFmtId="0" fontId="17" fillId="9" borderId="1" xfId="0" applyFont="1" applyFill="1" applyBorder="1" applyAlignment="1" applyProtection="1">
      <alignment horizontal="left" wrapText="1"/>
      <protection locked="0"/>
    </xf>
    <xf numFmtId="0" fontId="18" fillId="6" borderId="12" xfId="0" applyFont="1" applyFill="1" applyBorder="1" applyAlignment="1">
      <alignment horizontal="left" vertical="top"/>
    </xf>
    <xf numFmtId="0" fontId="19" fillId="14" borderId="15" xfId="0" applyFont="1" applyFill="1" applyBorder="1" applyAlignment="1">
      <alignment vertical="top"/>
    </xf>
    <xf numFmtId="0" fontId="19" fillId="14" borderId="19" xfId="0" applyFont="1" applyFill="1" applyBorder="1" applyAlignment="1">
      <alignment vertical="top"/>
    </xf>
    <xf numFmtId="0" fontId="19" fillId="14" borderId="17" xfId="0" applyFont="1" applyFill="1" applyBorder="1" applyAlignment="1">
      <alignment vertical="top"/>
    </xf>
    <xf numFmtId="0" fontId="18" fillId="0" borderId="6" xfId="0" applyFont="1" applyBorder="1" applyAlignment="1" applyProtection="1">
      <protection locked="0"/>
    </xf>
    <xf numFmtId="0" fontId="9" fillId="2" borderId="7" xfId="0" applyFont="1" applyFill="1" applyBorder="1" applyAlignment="1" applyProtection="1">
      <protection locked="0"/>
    </xf>
    <xf numFmtId="0" fontId="9" fillId="2" borderId="4" xfId="0" applyFont="1" applyFill="1" applyBorder="1" applyAlignment="1" applyProtection="1">
      <protection locked="0"/>
    </xf>
    <xf numFmtId="0" fontId="21" fillId="12" borderId="7" xfId="0" applyFont="1" applyFill="1" applyBorder="1" applyAlignment="1" applyProtection="1">
      <protection locked="0"/>
    </xf>
    <xf numFmtId="0" fontId="9" fillId="12" borderId="4" xfId="0" applyFont="1" applyFill="1" applyBorder="1" applyAlignment="1" applyProtection="1">
      <protection locked="0"/>
    </xf>
    <xf numFmtId="0" fontId="9" fillId="12" borderId="7" xfId="0" applyFont="1" applyFill="1" applyBorder="1" applyAlignment="1" applyProtection="1">
      <protection locked="0"/>
    </xf>
    <xf numFmtId="0" fontId="9" fillId="2" borderId="22" xfId="0" applyFont="1" applyFill="1" applyBorder="1" applyAlignment="1" applyProtection="1">
      <protection locked="0"/>
    </xf>
    <xf numFmtId="0" fontId="9" fillId="2" borderId="1" xfId="0" applyFont="1" applyFill="1" applyBorder="1" applyAlignment="1" applyProtection="1">
      <protection locked="0"/>
    </xf>
    <xf numFmtId="0" fontId="1" fillId="0" borderId="8" xfId="0" applyFont="1" applyBorder="1" applyAlignment="1"/>
    <xf numFmtId="0" fontId="1" fillId="0" borderId="8" xfId="0" applyFont="1" applyBorder="1" applyAlignment="1" applyProtection="1">
      <protection locked="0"/>
    </xf>
    <xf numFmtId="0" fontId="9" fillId="12" borderId="22" xfId="0" applyFont="1" applyFill="1" applyBorder="1" applyAlignment="1" applyProtection="1">
      <protection locked="0"/>
    </xf>
    <xf numFmtId="0" fontId="9" fillId="12" borderId="1" xfId="0" applyFont="1" applyFill="1" applyBorder="1" applyAlignment="1" applyProtection="1">
      <protection locked="0"/>
    </xf>
  </cellXfs>
  <cellStyles count="1">
    <cellStyle name="Normal" xfId="0" builtinId="0"/>
  </cellStyles>
  <dxfs count="8">
    <dxf>
      <fill>
        <patternFill>
          <bgColor rgb="FFE2EFD9"/>
        </patternFill>
      </fill>
    </dxf>
    <dxf>
      <font>
        <strike val="0"/>
        <color rgb="FF9C0006"/>
      </font>
      <fill>
        <patternFill>
          <bgColor theme="5" tint="0.79998168889431442"/>
        </patternFill>
      </fill>
    </dxf>
    <dxf>
      <fill>
        <patternFill>
          <bgColor rgb="FFE2EFD9"/>
        </patternFill>
      </fill>
    </dxf>
    <dxf>
      <font>
        <color rgb="FF9C0006"/>
      </font>
      <fill>
        <patternFill>
          <bgColor theme="5" tint="0.79998168889431442"/>
        </patternFill>
      </fill>
    </dxf>
    <dxf>
      <fill>
        <patternFill>
          <bgColor rgb="FFE2EFD9"/>
        </patternFill>
      </fill>
    </dxf>
    <dxf>
      <font>
        <color rgb="FF9C0006"/>
      </font>
      <fill>
        <patternFill>
          <bgColor theme="5" tint="0.79998168889431442"/>
        </patternFill>
      </fill>
    </dxf>
    <dxf>
      <fill>
        <patternFill>
          <bgColor rgb="FFE2EFD9"/>
        </patternFill>
      </fill>
    </dxf>
    <dxf>
      <font>
        <color rgb="FF9C0006"/>
      </font>
      <fill>
        <patternFill>
          <bgColor theme="5" tint="0.79998168889431442"/>
        </patternFill>
      </fill>
    </dxf>
  </dxfs>
  <tableStyles count="0" defaultTableStyle="TableStyleMedium2" defaultPivotStyle="PivotStyleLight16"/>
  <colors>
    <mruColors>
      <color rgb="FF9C0006"/>
      <color rgb="FFE2EFD9"/>
      <color rgb="FFBCE292"/>
      <color rgb="FFABDC7E"/>
      <color rgb="FFD2E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B2E51-67FD-804B-A907-65295B4C782B}">
  <dimension ref="B1:H27"/>
  <sheetViews>
    <sheetView topLeftCell="A6" workbookViewId="0">
      <selection activeCell="B11" sqref="B11"/>
    </sheetView>
  </sheetViews>
  <sheetFormatPr defaultColWidth="11.42578125" defaultRowHeight="12.75"/>
  <cols>
    <col min="1" max="1" width="3.140625" customWidth="1"/>
    <col min="2" max="2" width="52.85546875" customWidth="1"/>
    <col min="3" max="3" width="64.5703125" customWidth="1"/>
    <col min="4" max="4" width="65" customWidth="1"/>
  </cols>
  <sheetData>
    <row r="1" spans="2:8" ht="30" customHeight="1">
      <c r="B1" s="2" t="s">
        <v>0</v>
      </c>
    </row>
    <row r="2" spans="2:8" ht="11.25" customHeight="1">
      <c r="B2" s="1"/>
      <c r="C2" s="1"/>
      <c r="D2" s="1"/>
      <c r="E2" s="1"/>
      <c r="F2" s="1"/>
      <c r="G2" s="1"/>
      <c r="H2" s="1"/>
    </row>
    <row r="3" spans="2:8" ht="24.95" customHeight="1">
      <c r="B3" s="17" t="s">
        <v>1</v>
      </c>
      <c r="C3" s="17" t="s">
        <v>2</v>
      </c>
      <c r="D3" s="17" t="s">
        <v>3</v>
      </c>
      <c r="E3" s="1"/>
      <c r="F3" s="1"/>
      <c r="G3" s="1"/>
      <c r="H3" s="1"/>
    </row>
    <row r="4" spans="2:8" ht="24.95" customHeight="1">
      <c r="B4" s="18" t="s">
        <v>4</v>
      </c>
      <c r="C4" s="18" t="s">
        <v>5</v>
      </c>
      <c r="D4" s="18" t="s">
        <v>6</v>
      </c>
      <c r="E4" s="1"/>
      <c r="F4" s="1"/>
      <c r="G4" s="1"/>
      <c r="H4" s="1"/>
    </row>
    <row r="5" spans="2:8" ht="58.5" customHeight="1">
      <c r="B5" s="19" t="s">
        <v>7</v>
      </c>
      <c r="C5" s="19" t="s">
        <v>8</v>
      </c>
      <c r="D5" s="19" t="s">
        <v>9</v>
      </c>
      <c r="E5" s="1"/>
      <c r="F5" s="1"/>
      <c r="G5" s="1"/>
      <c r="H5" s="1"/>
    </row>
    <row r="6" spans="2:8" ht="48" customHeight="1">
      <c r="B6" s="19" t="s">
        <v>10</v>
      </c>
      <c r="C6" s="19" t="s">
        <v>11</v>
      </c>
      <c r="D6" s="19" t="s">
        <v>11</v>
      </c>
      <c r="E6" s="1"/>
      <c r="F6" s="1"/>
      <c r="G6" s="1"/>
      <c r="H6" s="1"/>
    </row>
    <row r="7" spans="2:8" ht="49.5" customHeight="1">
      <c r="B7" s="19" t="s">
        <v>12</v>
      </c>
      <c r="C7" s="20" t="s">
        <v>13</v>
      </c>
      <c r="D7" s="20" t="s">
        <v>13</v>
      </c>
      <c r="E7" s="1"/>
      <c r="F7" s="1"/>
      <c r="G7" s="1"/>
      <c r="H7" s="1"/>
    </row>
    <row r="8" spans="2:8" ht="42.75" customHeight="1">
      <c r="B8" s="1"/>
      <c r="C8" s="19" t="s">
        <v>14</v>
      </c>
      <c r="D8" s="19" t="s">
        <v>14</v>
      </c>
      <c r="E8" s="1"/>
      <c r="F8" s="1"/>
      <c r="G8" s="1"/>
      <c r="H8" s="1"/>
    </row>
    <row r="9" spans="2:8" ht="117.75" customHeight="1">
      <c r="B9" s="1"/>
      <c r="C9" s="19" t="s">
        <v>15</v>
      </c>
      <c r="D9" s="19" t="s">
        <v>15</v>
      </c>
      <c r="E9" s="1"/>
      <c r="F9" s="1"/>
      <c r="G9" s="1"/>
      <c r="H9" s="1"/>
    </row>
    <row r="10" spans="2:8" ht="15.75">
      <c r="B10" s="1"/>
      <c r="C10" s="1"/>
      <c r="D10" s="1"/>
      <c r="E10" s="1"/>
      <c r="F10" s="1"/>
      <c r="G10" s="1"/>
      <c r="H10" s="1"/>
    </row>
    <row r="11" spans="2:8" ht="15.75">
      <c r="B11" s="120" t="s">
        <v>16</v>
      </c>
      <c r="C11" s="1"/>
      <c r="D11" s="1"/>
      <c r="E11" s="1"/>
      <c r="F11" s="1"/>
      <c r="G11" s="1"/>
      <c r="H11" s="1"/>
    </row>
    <row r="12" spans="2:8" ht="15.75">
      <c r="B12" s="1"/>
      <c r="C12" s="1"/>
      <c r="D12" s="1"/>
      <c r="E12" s="1"/>
      <c r="F12" s="1"/>
      <c r="G12" s="1"/>
      <c r="H12" s="1"/>
    </row>
    <row r="13" spans="2:8" ht="15.75">
      <c r="B13" s="1"/>
      <c r="C13" s="1"/>
      <c r="D13" s="1"/>
      <c r="E13" s="1"/>
      <c r="F13" s="1"/>
      <c r="G13" s="1"/>
      <c r="H13" s="1"/>
    </row>
    <row r="14" spans="2:8" ht="15.75">
      <c r="B14" s="1"/>
      <c r="C14" s="1"/>
      <c r="D14" s="1"/>
      <c r="E14" s="1"/>
      <c r="F14" s="1"/>
      <c r="G14" s="1"/>
      <c r="H14" s="1"/>
    </row>
    <row r="15" spans="2:8" ht="15.75">
      <c r="B15" s="1"/>
      <c r="C15" s="1"/>
      <c r="D15" s="1"/>
      <c r="E15" s="1"/>
      <c r="F15" s="1"/>
      <c r="G15" s="1"/>
      <c r="H15" s="1"/>
    </row>
    <row r="16" spans="2:8" ht="15.75">
      <c r="B16" s="1"/>
      <c r="C16" s="1"/>
      <c r="D16" s="1"/>
      <c r="E16" s="1"/>
      <c r="F16" s="1"/>
      <c r="G16" s="1"/>
      <c r="H16" s="1"/>
    </row>
    <row r="17" spans="2:8" ht="15.75">
      <c r="B17" s="1"/>
      <c r="C17" s="1"/>
      <c r="D17" s="1"/>
      <c r="E17" s="1"/>
      <c r="F17" s="1"/>
      <c r="G17" s="1"/>
      <c r="H17" s="1"/>
    </row>
    <row r="18" spans="2:8" ht="15.75">
      <c r="B18" s="1"/>
      <c r="C18" s="1"/>
      <c r="D18" s="1"/>
      <c r="E18" s="1"/>
      <c r="F18" s="1"/>
      <c r="G18" s="1"/>
      <c r="H18" s="1"/>
    </row>
    <row r="19" spans="2:8" ht="15.75">
      <c r="B19" s="1"/>
      <c r="C19" s="1"/>
      <c r="D19" s="1"/>
      <c r="E19" s="1"/>
      <c r="F19" s="1"/>
      <c r="G19" s="1"/>
      <c r="H19" s="1"/>
    </row>
    <row r="20" spans="2:8" ht="15.75">
      <c r="B20" s="1"/>
      <c r="C20" s="1"/>
      <c r="D20" s="1"/>
      <c r="E20" s="1"/>
      <c r="F20" s="1"/>
      <c r="G20" s="1"/>
      <c r="H20" s="1"/>
    </row>
    <row r="21" spans="2:8" ht="15.75">
      <c r="B21" s="1"/>
      <c r="C21" s="1"/>
      <c r="D21" s="1"/>
      <c r="E21" s="1"/>
      <c r="F21" s="1"/>
      <c r="G21" s="1"/>
      <c r="H21" s="1"/>
    </row>
    <row r="22" spans="2:8" ht="15.75">
      <c r="B22" s="1"/>
      <c r="C22" s="1"/>
      <c r="D22" s="1"/>
      <c r="E22" s="1"/>
      <c r="F22" s="1"/>
      <c r="G22" s="1"/>
      <c r="H22" s="1"/>
    </row>
    <row r="23" spans="2:8" ht="15.75">
      <c r="B23" s="1"/>
      <c r="C23" s="1"/>
      <c r="D23" s="1"/>
      <c r="E23" s="1"/>
      <c r="F23" s="1"/>
      <c r="G23" s="1"/>
      <c r="H23" s="1"/>
    </row>
    <row r="24" spans="2:8" ht="15.75">
      <c r="B24" s="1"/>
      <c r="C24" s="1"/>
      <c r="D24" s="1"/>
      <c r="E24" s="1"/>
      <c r="F24" s="1"/>
      <c r="G24" s="1"/>
      <c r="H24" s="1"/>
    </row>
    <row r="25" spans="2:8" ht="15.75">
      <c r="B25" s="1"/>
      <c r="C25" s="1"/>
      <c r="D25" s="1"/>
      <c r="E25" s="1"/>
      <c r="F25" s="1"/>
      <c r="G25" s="1"/>
      <c r="H25" s="1"/>
    </row>
    <row r="26" spans="2:8" ht="15.75">
      <c r="B26" s="1"/>
      <c r="C26" s="1"/>
      <c r="D26" s="1"/>
      <c r="E26" s="1"/>
      <c r="F26" s="1"/>
      <c r="G26" s="1"/>
      <c r="H26" s="1"/>
    </row>
    <row r="27" spans="2:8" ht="15.75">
      <c r="B27" s="1"/>
      <c r="C27" s="1"/>
      <c r="D27" s="1"/>
      <c r="E27" s="1"/>
      <c r="F27" s="1"/>
      <c r="G27" s="1"/>
      <c r="H27"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2"/>
  <sheetViews>
    <sheetView tabSelected="1" zoomScaleNormal="100" workbookViewId="0">
      <selection activeCell="B7" sqref="B7:D7"/>
    </sheetView>
  </sheetViews>
  <sheetFormatPr defaultColWidth="12.7109375" defaultRowHeight="15" customHeight="1"/>
  <cols>
    <col min="1" max="1" width="3.42578125" style="8" customWidth="1"/>
    <col min="2" max="2" width="20.28515625" style="8" customWidth="1"/>
    <col min="3" max="3" width="19.42578125" style="8" customWidth="1"/>
    <col min="4" max="4" width="18.85546875" style="8" customWidth="1"/>
    <col min="5" max="5" width="16.5703125" style="8" customWidth="1"/>
    <col min="6" max="6" width="18.85546875" style="8" customWidth="1"/>
    <col min="7" max="7" width="17.85546875" style="8" customWidth="1"/>
    <col min="8" max="18" width="18.85546875" style="8" customWidth="1"/>
    <col min="19" max="16384" width="12.7109375" style="8"/>
  </cols>
  <sheetData>
    <row r="1" spans="1:26" ht="15.75" customHeight="1">
      <c r="A1" s="4"/>
      <c r="B1" s="4"/>
      <c r="C1" s="4"/>
      <c r="D1" s="4"/>
      <c r="E1" s="4"/>
      <c r="F1" s="4"/>
      <c r="G1" s="4"/>
      <c r="H1" s="4"/>
      <c r="I1" s="4"/>
      <c r="J1" s="4"/>
      <c r="K1" s="4"/>
      <c r="L1" s="4"/>
      <c r="M1" s="4"/>
      <c r="N1" s="4"/>
      <c r="O1" s="4"/>
      <c r="P1" s="4"/>
      <c r="Q1" s="4"/>
      <c r="R1" s="4"/>
      <c r="S1" s="4"/>
      <c r="T1" s="4"/>
      <c r="U1" s="4"/>
      <c r="V1" s="4"/>
      <c r="W1" s="4"/>
      <c r="X1" s="4"/>
      <c r="Y1" s="4"/>
      <c r="Z1" s="4"/>
    </row>
    <row r="2" spans="1:26" ht="24.75" customHeight="1">
      <c r="A2" s="4"/>
      <c r="B2" s="140" t="s">
        <v>17</v>
      </c>
      <c r="C2" s="140"/>
      <c r="D2" s="21"/>
      <c r="E2" s="21"/>
      <c r="F2" s="21"/>
      <c r="G2" s="21"/>
      <c r="H2" s="21"/>
      <c r="I2" s="21"/>
      <c r="J2" s="4"/>
      <c r="K2" s="4"/>
      <c r="L2" s="4"/>
      <c r="M2" s="4"/>
      <c r="N2" s="4"/>
      <c r="O2" s="4"/>
      <c r="P2" s="4"/>
      <c r="Q2" s="4"/>
      <c r="R2" s="4"/>
      <c r="S2" s="4"/>
      <c r="T2" s="4"/>
      <c r="U2" s="4"/>
      <c r="V2" s="4"/>
      <c r="W2" s="4"/>
      <c r="X2" s="4"/>
      <c r="Y2" s="4"/>
      <c r="Z2" s="4"/>
    </row>
    <row r="3" spans="1:26" ht="15.75" customHeight="1">
      <c r="A3" s="4"/>
      <c r="B3" s="99"/>
      <c r="C3" s="99"/>
      <c r="D3" s="99"/>
      <c r="E3" s="100" t="s">
        <v>18</v>
      </c>
      <c r="F3" s="156" t="s">
        <v>19</v>
      </c>
      <c r="G3" s="156"/>
      <c r="H3" s="156"/>
      <c r="I3" s="156"/>
      <c r="J3" s="156"/>
      <c r="N3" s="4"/>
      <c r="O3" s="4"/>
      <c r="P3" s="4"/>
      <c r="Q3" s="4"/>
      <c r="R3" s="4"/>
      <c r="S3" s="4"/>
      <c r="T3" s="4"/>
      <c r="U3" s="4"/>
      <c r="V3" s="4"/>
      <c r="W3" s="4"/>
      <c r="X3" s="4"/>
      <c r="Y3" s="4"/>
      <c r="Z3" s="4"/>
    </row>
    <row r="4" spans="1:26" ht="19.5" customHeight="1">
      <c r="A4" s="42"/>
      <c r="B4" s="131" t="s">
        <v>20</v>
      </c>
      <c r="C4" s="132"/>
      <c r="D4" s="133"/>
      <c r="E4" s="101"/>
      <c r="F4" s="121"/>
      <c r="G4" s="122"/>
      <c r="H4" s="122"/>
      <c r="I4" s="122"/>
      <c r="J4" s="123"/>
      <c r="N4" s="4"/>
      <c r="O4" s="4"/>
      <c r="P4" s="4"/>
      <c r="Q4" s="4"/>
      <c r="R4" s="4"/>
      <c r="S4" s="4"/>
      <c r="T4" s="4"/>
      <c r="U4" s="4"/>
      <c r="V4" s="4"/>
      <c r="W4" s="4"/>
      <c r="X4" s="4"/>
      <c r="Y4" s="4"/>
      <c r="Z4" s="4"/>
    </row>
    <row r="5" spans="1:26" ht="19.5" customHeight="1">
      <c r="A5" s="42"/>
      <c r="B5" s="131" t="s">
        <v>21</v>
      </c>
      <c r="C5" s="132"/>
      <c r="D5" s="133"/>
      <c r="E5" s="101"/>
      <c r="F5" s="121"/>
      <c r="G5" s="122"/>
      <c r="H5" s="122"/>
      <c r="I5" s="122"/>
      <c r="J5" s="123"/>
      <c r="N5" s="4"/>
      <c r="O5" s="4"/>
      <c r="P5" s="4"/>
      <c r="Q5" s="4"/>
      <c r="R5" s="4"/>
      <c r="S5" s="4"/>
      <c r="T5" s="4"/>
      <c r="U5" s="4"/>
      <c r="V5" s="4"/>
      <c r="W5" s="4"/>
      <c r="X5" s="4"/>
      <c r="Y5" s="4"/>
      <c r="Z5" s="4"/>
    </row>
    <row r="6" spans="1:26" ht="19.5" customHeight="1">
      <c r="A6" s="42"/>
      <c r="B6" s="131" t="s">
        <v>22</v>
      </c>
      <c r="C6" s="132"/>
      <c r="D6" s="133"/>
      <c r="E6" s="101"/>
      <c r="F6" s="121"/>
      <c r="G6" s="122"/>
      <c r="H6" s="122"/>
      <c r="I6" s="122"/>
      <c r="J6" s="123"/>
      <c r="N6" s="4"/>
      <c r="O6" s="4"/>
      <c r="P6" s="4"/>
      <c r="Q6" s="4"/>
      <c r="R6" s="4"/>
      <c r="S6" s="4"/>
      <c r="T6" s="4"/>
      <c r="U6" s="4"/>
      <c r="V6" s="4"/>
      <c r="W6" s="4"/>
      <c r="X6" s="4"/>
      <c r="Y6" s="4"/>
      <c r="Z6" s="4"/>
    </row>
    <row r="7" spans="1:26" ht="19.5" customHeight="1">
      <c r="A7" s="42"/>
      <c r="B7" s="131" t="s">
        <v>23</v>
      </c>
      <c r="C7" s="132"/>
      <c r="D7" s="133"/>
      <c r="E7" s="102"/>
      <c r="F7" s="121"/>
      <c r="G7" s="122"/>
      <c r="H7" s="122"/>
      <c r="I7" s="122"/>
      <c r="J7" s="123"/>
      <c r="N7" s="4"/>
      <c r="O7" s="4"/>
      <c r="P7" s="4"/>
      <c r="Q7" s="4"/>
      <c r="R7" s="4"/>
      <c r="S7" s="4"/>
      <c r="T7" s="4"/>
      <c r="U7" s="4"/>
      <c r="V7" s="4"/>
      <c r="W7" s="4"/>
      <c r="X7" s="4"/>
      <c r="Y7" s="4"/>
      <c r="Z7" s="4"/>
    </row>
    <row r="8" spans="1:26" ht="19.5" customHeight="1">
      <c r="A8" s="4"/>
      <c r="B8" s="131" t="s">
        <v>24</v>
      </c>
      <c r="C8" s="132"/>
      <c r="D8" s="133"/>
      <c r="E8" s="22"/>
      <c r="F8" s="121"/>
      <c r="G8" s="122"/>
      <c r="H8" s="122"/>
      <c r="I8" s="122"/>
      <c r="J8" s="123"/>
      <c r="N8" s="4"/>
      <c r="O8" s="4"/>
      <c r="P8" s="4"/>
      <c r="Q8" s="4"/>
      <c r="R8" s="4"/>
      <c r="S8" s="4"/>
      <c r="T8" s="4"/>
      <c r="U8" s="4"/>
      <c r="V8" s="4"/>
      <c r="W8" s="4"/>
      <c r="X8" s="4"/>
      <c r="Y8" s="4"/>
      <c r="Z8" s="4"/>
    </row>
    <row r="9" spans="1:26" ht="15.75" customHeight="1">
      <c r="A9" s="4"/>
      <c r="B9" s="99"/>
      <c r="C9" s="99"/>
      <c r="D9" s="99"/>
      <c r="E9" s="99"/>
      <c r="F9" s="99"/>
      <c r="G9" s="99"/>
      <c r="H9" s="99"/>
      <c r="I9" s="99"/>
      <c r="J9" s="99"/>
      <c r="K9" s="5"/>
      <c r="L9" s="5"/>
      <c r="M9" s="5"/>
      <c r="N9" s="5"/>
      <c r="O9" s="5"/>
      <c r="P9" s="5"/>
      <c r="Q9" s="5"/>
      <c r="R9" s="5"/>
      <c r="S9" s="4"/>
      <c r="T9" s="4"/>
      <c r="U9" s="4"/>
      <c r="V9" s="4"/>
      <c r="W9" s="4"/>
      <c r="X9" s="4"/>
      <c r="Y9" s="4"/>
      <c r="Z9" s="4"/>
    </row>
    <row r="10" spans="1:26" ht="19.5" customHeight="1">
      <c r="A10" s="42"/>
      <c r="B10" s="157" t="s">
        <v>25</v>
      </c>
      <c r="C10" s="158"/>
      <c r="D10" s="158"/>
      <c r="E10" s="158"/>
      <c r="F10" s="158"/>
      <c r="G10" s="158"/>
      <c r="H10" s="158"/>
      <c r="I10" s="158"/>
      <c r="J10" s="158"/>
      <c r="K10" s="13"/>
      <c r="L10" s="13"/>
      <c r="M10" s="13"/>
      <c r="N10" s="13"/>
      <c r="O10" s="13"/>
      <c r="P10" s="13"/>
      <c r="Q10" s="13"/>
      <c r="R10" s="13"/>
      <c r="S10" s="4"/>
      <c r="T10" s="4"/>
      <c r="U10" s="4"/>
      <c r="V10" s="4"/>
      <c r="W10" s="4"/>
      <c r="X10" s="4"/>
      <c r="Y10" s="4"/>
      <c r="Z10" s="4"/>
    </row>
    <row r="11" spans="1:26" ht="15.75" customHeight="1">
      <c r="A11" s="4"/>
      <c r="B11" s="23" t="s">
        <v>26</v>
      </c>
      <c r="C11" s="23"/>
      <c r="D11" s="23"/>
      <c r="E11" s="23"/>
      <c r="F11" s="23"/>
      <c r="G11" s="23"/>
      <c r="H11" s="23"/>
      <c r="I11" s="23"/>
      <c r="J11" s="23"/>
      <c r="K11" s="24"/>
      <c r="L11" s="24"/>
      <c r="M11" s="24"/>
      <c r="N11" s="24"/>
      <c r="O11" s="24"/>
      <c r="P11" s="24"/>
      <c r="Q11" s="24"/>
      <c r="R11" s="24"/>
      <c r="S11" s="4"/>
      <c r="T11" s="4"/>
      <c r="U11" s="4"/>
      <c r="V11" s="4"/>
      <c r="W11" s="4"/>
      <c r="X11" s="4"/>
      <c r="Y11" s="4"/>
      <c r="Z11" s="4"/>
    </row>
    <row r="12" spans="1:26" ht="15.75" customHeight="1">
      <c r="A12" s="4"/>
      <c r="B12" s="25" t="s">
        <v>27</v>
      </c>
      <c r="C12" s="5"/>
      <c r="D12" s="99"/>
      <c r="E12" s="99"/>
      <c r="F12" s="99"/>
      <c r="G12" s="99"/>
      <c r="H12" s="99"/>
      <c r="I12" s="99"/>
      <c r="J12" s="26" t="s">
        <v>28</v>
      </c>
      <c r="K12" s="11"/>
      <c r="L12" s="5"/>
      <c r="M12" s="5"/>
      <c r="N12" s="5"/>
      <c r="O12" s="5"/>
      <c r="P12" s="5"/>
      <c r="Q12" s="5"/>
      <c r="R12" s="5"/>
      <c r="S12" s="4"/>
      <c r="T12" s="4"/>
      <c r="U12" s="4"/>
      <c r="V12" s="4"/>
      <c r="W12" s="4"/>
      <c r="X12" s="4"/>
      <c r="Y12" s="4"/>
      <c r="Z12" s="4"/>
    </row>
    <row r="13" spans="1:26" ht="15.75" customHeight="1">
      <c r="A13" s="5"/>
      <c r="B13" s="68" t="s">
        <v>29</v>
      </c>
      <c r="C13" s="134" t="s">
        <v>30</v>
      </c>
      <c r="D13" s="135"/>
      <c r="E13" s="135"/>
      <c r="F13" s="135"/>
      <c r="G13" s="135"/>
      <c r="H13" s="135"/>
      <c r="I13" s="136"/>
      <c r="J13" s="69">
        <v>0.8</v>
      </c>
      <c r="K13" s="12"/>
      <c r="L13" s="13"/>
      <c r="M13" s="5"/>
      <c r="N13" s="5"/>
      <c r="O13" s="5"/>
      <c r="P13" s="5"/>
      <c r="Q13" s="5"/>
      <c r="R13" s="5"/>
      <c r="S13" s="4"/>
      <c r="T13" s="4"/>
      <c r="U13" s="4"/>
      <c r="V13" s="4"/>
      <c r="W13" s="4"/>
      <c r="X13" s="4"/>
      <c r="Y13" s="4"/>
      <c r="Z13" s="4"/>
    </row>
    <row r="14" spans="1:26" ht="56.1" customHeight="1">
      <c r="A14" s="5"/>
      <c r="B14" s="79" t="s">
        <v>31</v>
      </c>
      <c r="C14" s="103" t="s">
        <v>32</v>
      </c>
      <c r="D14" s="104" t="s">
        <v>33</v>
      </c>
      <c r="E14" s="103" t="s">
        <v>34</v>
      </c>
      <c r="F14" s="105" t="s">
        <v>35</v>
      </c>
      <c r="G14" s="104" t="s">
        <v>36</v>
      </c>
      <c r="H14" s="105" t="s">
        <v>37</v>
      </c>
      <c r="I14" s="105" t="s">
        <v>38</v>
      </c>
      <c r="J14" s="80" t="s">
        <v>39</v>
      </c>
      <c r="K14" s="14"/>
      <c r="L14" s="14"/>
      <c r="M14" s="15"/>
      <c r="N14" s="15"/>
      <c r="O14" s="15"/>
      <c r="P14" s="15"/>
      <c r="Q14" s="15"/>
      <c r="R14" s="15"/>
      <c r="S14" s="4"/>
      <c r="T14" s="4"/>
      <c r="U14" s="4"/>
      <c r="V14" s="4"/>
      <c r="W14" s="4"/>
      <c r="X14" s="4"/>
      <c r="Y14" s="4"/>
      <c r="Z14" s="4"/>
    </row>
    <row r="15" spans="1:26" ht="17.25" customHeight="1">
      <c r="A15" s="5"/>
      <c r="B15" s="64" t="s">
        <v>40</v>
      </c>
      <c r="C15" s="106" t="s">
        <v>41</v>
      </c>
      <c r="D15" s="106" t="s">
        <v>42</v>
      </c>
      <c r="E15" s="106" t="s">
        <v>43</v>
      </c>
      <c r="F15" s="106" t="s">
        <v>44</v>
      </c>
      <c r="G15" s="106" t="s">
        <v>45</v>
      </c>
      <c r="H15" s="106" t="s">
        <v>46</v>
      </c>
      <c r="I15" s="107">
        <v>0.8</v>
      </c>
      <c r="J15" s="65" t="s">
        <v>47</v>
      </c>
      <c r="K15" s="31"/>
      <c r="L15" s="31"/>
      <c r="M15" s="31"/>
      <c r="N15" s="31"/>
      <c r="O15" s="31"/>
      <c r="P15" s="10"/>
      <c r="Q15" s="9"/>
      <c r="R15" s="9"/>
      <c r="S15" s="4"/>
      <c r="T15" s="4"/>
      <c r="U15" s="4"/>
      <c r="V15" s="4"/>
      <c r="W15" s="4"/>
      <c r="X15" s="4"/>
      <c r="Y15" s="4"/>
      <c r="Z15" s="4"/>
    </row>
    <row r="16" spans="1:26" ht="15.75" customHeight="1">
      <c r="A16" s="5"/>
      <c r="B16" s="64" t="s">
        <v>40</v>
      </c>
      <c r="C16" s="106" t="s">
        <v>41</v>
      </c>
      <c r="D16" s="106" t="s">
        <v>48</v>
      </c>
      <c r="E16" s="106" t="s">
        <v>43</v>
      </c>
      <c r="F16" s="106" t="s">
        <v>44</v>
      </c>
      <c r="G16" s="106" t="s">
        <v>45</v>
      </c>
      <c r="H16" s="106" t="s">
        <v>46</v>
      </c>
      <c r="I16" s="107">
        <v>0.8</v>
      </c>
      <c r="J16" s="65" t="s">
        <v>47</v>
      </c>
      <c r="K16" s="9"/>
      <c r="L16" s="31"/>
      <c r="M16" s="31"/>
      <c r="N16" s="31"/>
      <c r="O16" s="31"/>
      <c r="P16" s="10"/>
      <c r="Q16" s="9"/>
      <c r="R16" s="9"/>
      <c r="S16" s="4"/>
      <c r="T16" s="4"/>
      <c r="U16" s="4"/>
      <c r="V16" s="4"/>
      <c r="W16" s="4"/>
      <c r="X16" s="4"/>
      <c r="Y16" s="4"/>
      <c r="Z16" s="4"/>
    </row>
    <row r="17" spans="1:26" ht="15.75" customHeight="1">
      <c r="A17" s="5"/>
      <c r="B17" s="64" t="s">
        <v>49</v>
      </c>
      <c r="C17" s="106" t="s">
        <v>41</v>
      </c>
      <c r="D17" s="106" t="s">
        <v>48</v>
      </c>
      <c r="E17" s="106" t="s">
        <v>43</v>
      </c>
      <c r="F17" s="106" t="s">
        <v>44</v>
      </c>
      <c r="G17" s="106" t="s">
        <v>45</v>
      </c>
      <c r="H17" s="106" t="s">
        <v>46</v>
      </c>
      <c r="I17" s="107">
        <v>0.8</v>
      </c>
      <c r="J17" s="65" t="s">
        <v>47</v>
      </c>
      <c r="K17" s="31"/>
      <c r="L17" s="31"/>
      <c r="M17" s="31"/>
      <c r="N17" s="31"/>
      <c r="O17" s="31"/>
      <c r="P17" s="10"/>
      <c r="Q17" s="9"/>
      <c r="R17" s="9"/>
      <c r="S17" s="4"/>
      <c r="T17" s="4"/>
      <c r="U17" s="4"/>
      <c r="V17" s="4"/>
      <c r="W17" s="4"/>
      <c r="X17" s="4"/>
      <c r="Y17" s="4"/>
      <c r="Z17" s="4"/>
    </row>
    <row r="18" spans="1:26" ht="15.75" customHeight="1">
      <c r="A18" s="5"/>
      <c r="B18" s="66"/>
      <c r="C18" s="108"/>
      <c r="D18" s="108"/>
      <c r="E18" s="108"/>
      <c r="F18" s="108"/>
      <c r="G18" s="108"/>
      <c r="H18" s="108"/>
      <c r="I18" s="109"/>
      <c r="J18" s="67"/>
      <c r="K18" s="9"/>
      <c r="L18" s="9"/>
      <c r="M18" s="9"/>
      <c r="N18" s="9"/>
      <c r="O18" s="9"/>
      <c r="P18" s="10"/>
      <c r="Q18" s="9"/>
      <c r="R18" s="9"/>
      <c r="S18" s="4"/>
      <c r="T18" s="4"/>
      <c r="U18" s="4"/>
      <c r="V18" s="4"/>
      <c r="W18" s="4"/>
      <c r="X18" s="4"/>
      <c r="Y18" s="4"/>
      <c r="Z18" s="4"/>
    </row>
    <row r="19" spans="1:26" ht="15.75" customHeight="1">
      <c r="A19" s="5"/>
      <c r="B19" s="34"/>
      <c r="C19" s="34"/>
      <c r="D19" s="34"/>
      <c r="E19" s="9"/>
      <c r="F19" s="9"/>
      <c r="G19" s="9"/>
      <c r="H19" s="9"/>
      <c r="I19" s="10"/>
      <c r="J19" s="9"/>
      <c r="K19" s="9"/>
      <c r="L19" s="9"/>
      <c r="M19" s="9"/>
      <c r="N19" s="9"/>
      <c r="O19" s="9"/>
      <c r="P19" s="10"/>
      <c r="Q19" s="9"/>
      <c r="R19" s="9"/>
      <c r="S19" s="4"/>
      <c r="T19" s="4"/>
      <c r="U19" s="4"/>
      <c r="V19" s="4"/>
      <c r="W19" s="4"/>
      <c r="X19" s="4"/>
      <c r="Y19" s="4"/>
      <c r="Z19" s="4"/>
    </row>
    <row r="20" spans="1:26" ht="15.75" customHeight="1">
      <c r="A20" s="4"/>
      <c r="B20" s="35"/>
      <c r="C20" s="5"/>
      <c r="D20" s="5"/>
      <c r="E20" s="5"/>
      <c r="F20" s="5"/>
      <c r="G20" s="5"/>
      <c r="H20" s="5"/>
      <c r="I20" s="5"/>
      <c r="J20" s="26" t="s">
        <v>28</v>
      </c>
      <c r="K20" s="11"/>
      <c r="L20" s="5"/>
      <c r="M20" s="5"/>
      <c r="N20" s="5"/>
      <c r="O20" s="5"/>
      <c r="P20" s="5"/>
      <c r="Q20" s="5"/>
      <c r="R20" s="5"/>
      <c r="S20" s="4"/>
      <c r="T20" s="4"/>
      <c r="U20" s="4"/>
      <c r="V20" s="4"/>
      <c r="W20" s="4"/>
      <c r="X20" s="4"/>
      <c r="Y20" s="4"/>
      <c r="Z20" s="4"/>
    </row>
    <row r="21" spans="1:26" ht="15.75" customHeight="1">
      <c r="A21" s="5"/>
      <c r="B21" s="27" t="s">
        <v>50</v>
      </c>
      <c r="C21" s="124" t="s">
        <v>30</v>
      </c>
      <c r="D21" s="125"/>
      <c r="E21" s="125"/>
      <c r="F21" s="125"/>
      <c r="G21" s="125"/>
      <c r="H21" s="125"/>
      <c r="I21" s="126"/>
      <c r="J21" s="36"/>
      <c r="K21" s="12"/>
      <c r="L21" s="13"/>
      <c r="M21" s="5"/>
      <c r="N21" s="5"/>
      <c r="O21" s="5"/>
      <c r="P21" s="5"/>
      <c r="Q21" s="5"/>
      <c r="R21" s="5"/>
      <c r="S21" s="4"/>
      <c r="T21" s="4"/>
      <c r="U21" s="4"/>
      <c r="V21" s="4"/>
      <c r="W21" s="4"/>
      <c r="X21" s="4"/>
      <c r="Y21" s="4"/>
      <c r="Z21" s="4"/>
    </row>
    <row r="22" spans="1:26" ht="50.1" customHeight="1">
      <c r="A22" s="42"/>
      <c r="B22" s="37" t="s">
        <v>31</v>
      </c>
      <c r="C22" s="38" t="s">
        <v>32</v>
      </c>
      <c r="D22" s="39" t="s">
        <v>33</v>
      </c>
      <c r="E22" s="40" t="s">
        <v>34</v>
      </c>
      <c r="F22" s="7" t="s">
        <v>35</v>
      </c>
      <c r="G22" s="41" t="s">
        <v>36</v>
      </c>
      <c r="H22" s="7" t="s">
        <v>37</v>
      </c>
      <c r="I22" s="7" t="s">
        <v>38</v>
      </c>
      <c r="J22" s="30" t="s">
        <v>39</v>
      </c>
      <c r="K22" s="14"/>
      <c r="L22" s="14"/>
      <c r="M22" s="15"/>
      <c r="N22" s="15"/>
      <c r="O22" s="15"/>
      <c r="P22" s="15"/>
      <c r="Q22" s="15"/>
      <c r="R22" s="15"/>
      <c r="S22" s="4"/>
      <c r="T22" s="4"/>
      <c r="U22" s="4"/>
      <c r="V22" s="4"/>
      <c r="W22" s="4"/>
      <c r="X22" s="4"/>
      <c r="Y22" s="4"/>
      <c r="Z22" s="4"/>
    </row>
    <row r="23" spans="1:26" ht="15.75" customHeight="1">
      <c r="A23" s="42"/>
      <c r="B23" s="32"/>
      <c r="C23" s="43"/>
      <c r="D23" s="43"/>
      <c r="E23" s="43"/>
      <c r="F23" s="43"/>
      <c r="G23" s="43"/>
      <c r="H23" s="43"/>
      <c r="I23" s="44"/>
      <c r="J23" s="33"/>
      <c r="K23" s="9"/>
      <c r="L23" s="9"/>
      <c r="M23" s="9"/>
      <c r="N23" s="9"/>
      <c r="O23" s="9"/>
      <c r="P23" s="10"/>
      <c r="Q23" s="9"/>
      <c r="R23" s="9"/>
      <c r="S23" s="4"/>
      <c r="T23" s="4"/>
      <c r="U23" s="4"/>
      <c r="V23" s="4"/>
      <c r="W23" s="4"/>
      <c r="X23" s="4"/>
      <c r="Y23" s="4"/>
      <c r="Z23" s="4"/>
    </row>
    <row r="24" spans="1:26" ht="15.75" customHeight="1">
      <c r="A24" s="42"/>
      <c r="B24" s="32"/>
      <c r="C24" s="43"/>
      <c r="D24" s="43"/>
      <c r="E24" s="43"/>
      <c r="F24" s="43"/>
      <c r="G24" s="43"/>
      <c r="H24" s="43"/>
      <c r="I24" s="44"/>
      <c r="J24" s="33"/>
      <c r="K24" s="9"/>
      <c r="L24" s="9"/>
      <c r="M24" s="9"/>
      <c r="N24" s="9"/>
      <c r="O24" s="9"/>
      <c r="P24" s="10"/>
      <c r="Q24" s="9"/>
      <c r="R24" s="9"/>
      <c r="S24" s="4"/>
      <c r="T24" s="4"/>
      <c r="U24" s="4"/>
      <c r="V24" s="4"/>
      <c r="W24" s="4"/>
      <c r="X24" s="4"/>
      <c r="Y24" s="4"/>
      <c r="Z24" s="4"/>
    </row>
    <row r="25" spans="1:26" ht="15.75" customHeight="1">
      <c r="A25" s="42"/>
      <c r="B25" s="32"/>
      <c r="C25" s="43"/>
      <c r="D25" s="43"/>
      <c r="E25" s="43"/>
      <c r="F25" s="43"/>
      <c r="G25" s="43"/>
      <c r="H25" s="43"/>
      <c r="I25" s="44"/>
      <c r="J25" s="33"/>
      <c r="K25" s="9"/>
      <c r="L25" s="9"/>
      <c r="M25" s="9"/>
      <c r="N25" s="9"/>
      <c r="O25" s="9"/>
      <c r="P25" s="10"/>
      <c r="Q25" s="9"/>
      <c r="R25" s="9"/>
      <c r="S25" s="4"/>
      <c r="T25" s="4"/>
      <c r="U25" s="4"/>
      <c r="V25" s="4"/>
      <c r="W25" s="4"/>
      <c r="X25" s="4"/>
      <c r="Y25" s="4"/>
      <c r="Z25" s="4"/>
    </row>
    <row r="26" spans="1:26" ht="15.75" customHeight="1">
      <c r="A26" s="42"/>
      <c r="B26" s="32"/>
      <c r="C26" s="43"/>
      <c r="D26" s="43"/>
      <c r="E26" s="43"/>
      <c r="F26" s="43"/>
      <c r="G26" s="43"/>
      <c r="H26" s="43"/>
      <c r="I26" s="44"/>
      <c r="J26" s="33"/>
      <c r="K26" s="9"/>
      <c r="L26" s="9"/>
      <c r="M26" s="9"/>
      <c r="N26" s="9"/>
      <c r="O26" s="9"/>
      <c r="P26" s="10"/>
      <c r="Q26" s="9"/>
      <c r="R26" s="9"/>
      <c r="S26" s="4"/>
      <c r="T26" s="4"/>
      <c r="U26" s="4"/>
      <c r="V26" s="4"/>
      <c r="W26" s="4"/>
      <c r="X26" s="4"/>
      <c r="Y26" s="4"/>
      <c r="Z26" s="4"/>
    </row>
    <row r="27" spans="1:26" ht="15.75" customHeight="1">
      <c r="A27" s="4"/>
      <c r="B27" s="4"/>
      <c r="C27" s="4"/>
      <c r="D27" s="4"/>
      <c r="E27" s="4"/>
      <c r="F27" s="4"/>
      <c r="G27" s="4"/>
      <c r="H27" s="4"/>
      <c r="I27" s="4"/>
      <c r="J27" s="5"/>
      <c r="K27" s="5"/>
      <c r="L27" s="5"/>
      <c r="M27" s="5"/>
      <c r="N27" s="5"/>
      <c r="O27" s="5"/>
      <c r="P27" s="5"/>
      <c r="Q27" s="5"/>
      <c r="R27" s="5"/>
      <c r="S27" s="4"/>
      <c r="T27" s="4"/>
      <c r="U27" s="4"/>
      <c r="V27" s="4"/>
      <c r="W27" s="4"/>
      <c r="X27" s="4"/>
      <c r="Y27" s="4"/>
      <c r="Z27" s="4"/>
    </row>
    <row r="28" spans="1:26" ht="15.75" customHeight="1">
      <c r="A28" s="4"/>
      <c r="B28" s="110"/>
      <c r="C28" s="99"/>
      <c r="D28" s="99"/>
      <c r="E28" s="99"/>
      <c r="F28" s="99"/>
      <c r="G28" s="99"/>
      <c r="H28" s="99"/>
      <c r="I28" s="99"/>
      <c r="J28" s="26" t="s">
        <v>28</v>
      </c>
      <c r="K28" s="11"/>
      <c r="L28" s="5"/>
      <c r="M28" s="5"/>
      <c r="N28" s="5"/>
      <c r="O28" s="5"/>
      <c r="P28" s="5"/>
      <c r="Q28" s="5"/>
      <c r="R28" s="5"/>
      <c r="S28" s="4"/>
      <c r="T28" s="4"/>
      <c r="U28" s="4"/>
      <c r="V28" s="4"/>
      <c r="W28" s="4"/>
      <c r="X28" s="4"/>
      <c r="Y28" s="4"/>
      <c r="Z28" s="4"/>
    </row>
    <row r="29" spans="1:26" ht="15.75" customHeight="1">
      <c r="A29" s="42"/>
      <c r="B29" s="27" t="s">
        <v>50</v>
      </c>
      <c r="C29" s="137" t="s">
        <v>30</v>
      </c>
      <c r="D29" s="138"/>
      <c r="E29" s="138"/>
      <c r="F29" s="138"/>
      <c r="G29" s="138"/>
      <c r="H29" s="138"/>
      <c r="I29" s="139"/>
      <c r="J29" s="36"/>
      <c r="K29" s="12"/>
      <c r="L29" s="13"/>
      <c r="M29" s="5"/>
      <c r="N29" s="5"/>
      <c r="O29" s="5"/>
      <c r="P29" s="5"/>
      <c r="Q29" s="5"/>
      <c r="R29" s="5"/>
      <c r="S29" s="4"/>
      <c r="T29" s="4"/>
      <c r="U29" s="4"/>
      <c r="V29" s="4"/>
      <c r="W29" s="4"/>
      <c r="X29" s="4"/>
      <c r="Y29" s="4"/>
      <c r="Z29" s="4"/>
    </row>
    <row r="30" spans="1:26" ht="50.1" customHeight="1">
      <c r="A30" s="42"/>
      <c r="B30" s="37" t="s">
        <v>31</v>
      </c>
      <c r="C30" s="38" t="s">
        <v>32</v>
      </c>
      <c r="D30" s="39" t="s">
        <v>33</v>
      </c>
      <c r="E30" s="40" t="s">
        <v>34</v>
      </c>
      <c r="F30" s="7" t="s">
        <v>35</v>
      </c>
      <c r="G30" s="41" t="s">
        <v>36</v>
      </c>
      <c r="H30" s="7" t="s">
        <v>37</v>
      </c>
      <c r="I30" s="7" t="s">
        <v>38</v>
      </c>
      <c r="J30" s="30" t="s">
        <v>39</v>
      </c>
      <c r="K30" s="14"/>
      <c r="L30" s="14"/>
      <c r="M30" s="15"/>
      <c r="N30" s="15"/>
      <c r="O30" s="15"/>
      <c r="P30" s="15"/>
      <c r="Q30" s="15"/>
      <c r="R30" s="15"/>
      <c r="S30" s="4"/>
      <c r="T30" s="4"/>
      <c r="U30" s="4"/>
      <c r="V30" s="4"/>
      <c r="W30" s="4"/>
      <c r="X30" s="4"/>
      <c r="Y30" s="4"/>
      <c r="Z30" s="4"/>
    </row>
    <row r="31" spans="1:26" ht="15.75" customHeight="1">
      <c r="A31" s="42"/>
      <c r="B31" s="32"/>
      <c r="C31" s="43"/>
      <c r="D31" s="43"/>
      <c r="E31" s="43"/>
      <c r="F31" s="43"/>
      <c r="G31" s="43"/>
      <c r="H31" s="43"/>
      <c r="I31" s="44"/>
      <c r="J31" s="33"/>
      <c r="K31" s="9"/>
      <c r="L31" s="9"/>
      <c r="M31" s="9"/>
      <c r="N31" s="9"/>
      <c r="O31" s="9"/>
      <c r="P31" s="10"/>
      <c r="Q31" s="9"/>
      <c r="R31" s="9"/>
      <c r="S31" s="4"/>
      <c r="T31" s="4"/>
      <c r="U31" s="4"/>
      <c r="V31" s="4"/>
      <c r="W31" s="4"/>
      <c r="X31" s="4"/>
      <c r="Y31" s="4"/>
      <c r="Z31" s="4"/>
    </row>
    <row r="32" spans="1:26" ht="15.75" customHeight="1">
      <c r="A32" s="42"/>
      <c r="B32" s="32"/>
      <c r="C32" s="43"/>
      <c r="D32" s="43"/>
      <c r="E32" s="43"/>
      <c r="F32" s="43"/>
      <c r="G32" s="43"/>
      <c r="H32" s="43"/>
      <c r="I32" s="44"/>
      <c r="J32" s="33"/>
      <c r="K32" s="9"/>
      <c r="L32" s="9"/>
      <c r="M32" s="9"/>
      <c r="N32" s="9"/>
      <c r="O32" s="9"/>
      <c r="P32" s="10"/>
      <c r="Q32" s="9"/>
      <c r="R32" s="9"/>
      <c r="S32" s="4"/>
      <c r="T32" s="4"/>
      <c r="U32" s="4"/>
      <c r="V32" s="4"/>
      <c r="W32" s="4"/>
      <c r="X32" s="4"/>
      <c r="Y32" s="4"/>
      <c r="Z32" s="4"/>
    </row>
    <row r="33" spans="1:26" ht="15.75" customHeight="1">
      <c r="A33" s="42"/>
      <c r="B33" s="32"/>
      <c r="C33" s="43"/>
      <c r="D33" s="43"/>
      <c r="E33" s="43"/>
      <c r="F33" s="43"/>
      <c r="G33" s="43"/>
      <c r="H33" s="43"/>
      <c r="I33" s="44"/>
      <c r="J33" s="33"/>
      <c r="K33" s="9"/>
      <c r="L33" s="9"/>
      <c r="M33" s="9"/>
      <c r="N33" s="9"/>
      <c r="O33" s="9"/>
      <c r="P33" s="10"/>
      <c r="Q33" s="9"/>
      <c r="R33" s="9"/>
      <c r="S33" s="4"/>
      <c r="T33" s="4"/>
      <c r="U33" s="4"/>
      <c r="V33" s="4"/>
      <c r="W33" s="4"/>
      <c r="X33" s="4"/>
      <c r="Y33" s="4"/>
      <c r="Z33" s="4"/>
    </row>
    <row r="34" spans="1:26" ht="15.75" customHeight="1">
      <c r="A34" s="42"/>
      <c r="B34" s="32"/>
      <c r="C34" s="43"/>
      <c r="D34" s="43"/>
      <c r="E34" s="43"/>
      <c r="F34" s="43"/>
      <c r="G34" s="43"/>
      <c r="H34" s="43"/>
      <c r="I34" s="44"/>
      <c r="J34" s="33"/>
      <c r="K34" s="9"/>
      <c r="L34" s="9"/>
      <c r="M34" s="9"/>
      <c r="N34" s="9"/>
      <c r="O34" s="9"/>
      <c r="P34" s="10"/>
      <c r="Q34" s="9"/>
      <c r="R34" s="9"/>
      <c r="S34" s="4"/>
      <c r="T34" s="4"/>
      <c r="U34" s="4"/>
      <c r="V34" s="4"/>
      <c r="W34" s="4"/>
      <c r="X34" s="4"/>
      <c r="Y34" s="4"/>
      <c r="Z34" s="4"/>
    </row>
    <row r="35" spans="1:26" ht="15.75" customHeight="1">
      <c r="A35" s="4"/>
      <c r="B35" s="4"/>
      <c r="C35" s="4"/>
      <c r="D35" s="4"/>
      <c r="E35" s="4"/>
      <c r="F35" s="4"/>
      <c r="G35" s="4"/>
      <c r="H35" s="4"/>
      <c r="I35" s="4"/>
      <c r="J35" s="5"/>
      <c r="K35" s="5"/>
      <c r="L35" s="5"/>
      <c r="M35" s="5"/>
      <c r="N35" s="5"/>
      <c r="O35" s="5"/>
      <c r="P35" s="5"/>
      <c r="Q35" s="5"/>
      <c r="R35" s="5"/>
      <c r="S35" s="4"/>
      <c r="T35" s="4"/>
      <c r="U35" s="4"/>
      <c r="V35" s="4"/>
      <c r="W35" s="4"/>
      <c r="X35" s="4"/>
      <c r="Y35" s="4"/>
      <c r="Z35" s="4"/>
    </row>
    <row r="36" spans="1:26" ht="15.75" customHeight="1">
      <c r="A36" s="4"/>
      <c r="B36" s="110"/>
      <c r="C36" s="99"/>
      <c r="D36" s="99"/>
      <c r="E36" s="99"/>
      <c r="F36" s="99"/>
      <c r="G36" s="99"/>
      <c r="H36" s="99"/>
      <c r="I36" s="99"/>
      <c r="J36" s="26" t="s">
        <v>28</v>
      </c>
      <c r="K36" s="11"/>
      <c r="L36" s="5"/>
      <c r="M36" s="5"/>
      <c r="N36" s="5"/>
      <c r="O36" s="5"/>
      <c r="P36" s="5"/>
      <c r="Q36" s="5"/>
      <c r="R36" s="5"/>
      <c r="S36" s="4"/>
      <c r="T36" s="4"/>
      <c r="U36" s="4"/>
      <c r="V36" s="4"/>
      <c r="W36" s="4"/>
      <c r="X36" s="4"/>
      <c r="Y36" s="4"/>
      <c r="Z36" s="4"/>
    </row>
    <row r="37" spans="1:26" ht="15.75" customHeight="1">
      <c r="A37" s="42"/>
      <c r="B37" s="27" t="s">
        <v>50</v>
      </c>
      <c r="C37" s="124" t="s">
        <v>30</v>
      </c>
      <c r="D37" s="125"/>
      <c r="E37" s="125"/>
      <c r="F37" s="125"/>
      <c r="G37" s="125"/>
      <c r="H37" s="125"/>
      <c r="I37" s="126"/>
      <c r="J37" s="36"/>
      <c r="K37" s="12"/>
      <c r="L37" s="13"/>
      <c r="M37" s="5"/>
      <c r="N37" s="5"/>
      <c r="O37" s="5"/>
      <c r="P37" s="5"/>
      <c r="Q37" s="5"/>
      <c r="R37" s="5"/>
      <c r="S37" s="4"/>
      <c r="T37" s="4"/>
      <c r="U37" s="4"/>
      <c r="V37" s="4"/>
      <c r="W37" s="4"/>
      <c r="X37" s="4"/>
      <c r="Y37" s="4"/>
      <c r="Z37" s="4"/>
    </row>
    <row r="38" spans="1:26" ht="51.95" customHeight="1">
      <c r="A38" s="42"/>
      <c r="B38" s="37" t="s">
        <v>31</v>
      </c>
      <c r="C38" s="38" t="s">
        <v>32</v>
      </c>
      <c r="D38" s="111" t="s">
        <v>33</v>
      </c>
      <c r="E38" s="112" t="s">
        <v>34</v>
      </c>
      <c r="F38" s="113" t="s">
        <v>35</v>
      </c>
      <c r="G38" s="112" t="s">
        <v>36</v>
      </c>
      <c r="H38" s="113" t="s">
        <v>37</v>
      </c>
      <c r="I38" s="113" t="s">
        <v>38</v>
      </c>
      <c r="J38" s="30" t="s">
        <v>39</v>
      </c>
      <c r="K38" s="14"/>
      <c r="L38" s="14"/>
      <c r="M38" s="15"/>
      <c r="N38" s="15"/>
      <c r="O38" s="15"/>
      <c r="P38" s="15"/>
      <c r="Q38" s="15"/>
      <c r="R38" s="15"/>
      <c r="S38" s="4"/>
      <c r="T38" s="4"/>
      <c r="U38" s="4"/>
      <c r="V38" s="4"/>
      <c r="W38" s="4"/>
      <c r="X38" s="4"/>
      <c r="Y38" s="4"/>
      <c r="Z38" s="4"/>
    </row>
    <row r="39" spans="1:26" ht="15.75" customHeight="1">
      <c r="A39" s="42"/>
      <c r="B39" s="32"/>
      <c r="C39" s="43"/>
      <c r="D39" s="43"/>
      <c r="E39" s="43"/>
      <c r="F39" s="43"/>
      <c r="G39" s="43"/>
      <c r="H39" s="43"/>
      <c r="I39" s="44"/>
      <c r="J39" s="33"/>
      <c r="K39" s="9"/>
      <c r="L39" s="9"/>
      <c r="M39" s="9"/>
      <c r="N39" s="9"/>
      <c r="O39" s="9"/>
      <c r="P39" s="10"/>
      <c r="Q39" s="9"/>
      <c r="R39" s="9"/>
      <c r="S39" s="4"/>
      <c r="T39" s="4"/>
      <c r="U39" s="4"/>
      <c r="V39" s="4"/>
      <c r="W39" s="4"/>
      <c r="X39" s="4"/>
      <c r="Y39" s="4"/>
      <c r="Z39" s="4"/>
    </row>
    <row r="40" spans="1:26" ht="15.75" customHeight="1">
      <c r="A40" s="42"/>
      <c r="B40" s="32"/>
      <c r="C40" s="43"/>
      <c r="D40" s="43"/>
      <c r="E40" s="43"/>
      <c r="F40" s="43"/>
      <c r="G40" s="43"/>
      <c r="H40" s="43"/>
      <c r="I40" s="44"/>
      <c r="J40" s="33"/>
      <c r="K40" s="9"/>
      <c r="L40" s="9"/>
      <c r="M40" s="9"/>
      <c r="N40" s="9"/>
      <c r="O40" s="9"/>
      <c r="P40" s="10"/>
      <c r="Q40" s="9"/>
      <c r="R40" s="9"/>
      <c r="S40" s="4"/>
      <c r="T40" s="4"/>
      <c r="U40" s="4"/>
      <c r="V40" s="4"/>
      <c r="W40" s="4"/>
      <c r="X40" s="4"/>
      <c r="Y40" s="4"/>
      <c r="Z40" s="4"/>
    </row>
    <row r="41" spans="1:26" ht="15.75" customHeight="1">
      <c r="A41" s="42"/>
      <c r="B41" s="32"/>
      <c r="C41" s="43"/>
      <c r="D41" s="43"/>
      <c r="E41" s="43"/>
      <c r="F41" s="43"/>
      <c r="G41" s="43"/>
      <c r="H41" s="43"/>
      <c r="I41" s="44"/>
      <c r="J41" s="33"/>
      <c r="K41" s="9"/>
      <c r="L41" s="9"/>
      <c r="M41" s="9"/>
      <c r="N41" s="9"/>
      <c r="O41" s="9"/>
      <c r="P41" s="10"/>
      <c r="Q41" s="9"/>
      <c r="R41" s="9"/>
      <c r="S41" s="4"/>
      <c r="T41" s="4"/>
      <c r="U41" s="4"/>
      <c r="V41" s="4"/>
      <c r="W41" s="4"/>
      <c r="X41" s="4"/>
      <c r="Y41" s="4"/>
      <c r="Z41" s="4"/>
    </row>
    <row r="42" spans="1:26" ht="15.75" customHeight="1">
      <c r="A42" s="42"/>
      <c r="B42" s="32"/>
      <c r="C42" s="43"/>
      <c r="D42" s="43"/>
      <c r="E42" s="43"/>
      <c r="F42" s="43"/>
      <c r="G42" s="43"/>
      <c r="H42" s="43"/>
      <c r="I42" s="44"/>
      <c r="J42" s="33"/>
      <c r="K42" s="9"/>
      <c r="L42" s="9"/>
      <c r="M42" s="9"/>
      <c r="N42" s="9"/>
      <c r="O42" s="9"/>
      <c r="P42" s="10"/>
      <c r="Q42" s="9"/>
      <c r="R42" s="9"/>
      <c r="S42" s="4"/>
      <c r="T42" s="4"/>
      <c r="U42" s="4"/>
      <c r="V42" s="4"/>
      <c r="W42" s="4"/>
      <c r="X42" s="4"/>
      <c r="Y42" s="4"/>
      <c r="Z42" s="4"/>
    </row>
    <row r="43" spans="1:26" ht="15.75" customHeight="1">
      <c r="A43" s="5"/>
      <c r="B43" s="34"/>
      <c r="C43" s="34"/>
      <c r="D43" s="34"/>
      <c r="E43" s="34"/>
      <c r="F43" s="34"/>
      <c r="G43" s="34"/>
      <c r="H43" s="34"/>
      <c r="I43" s="45"/>
      <c r="J43" s="34"/>
      <c r="K43" s="9"/>
      <c r="L43" s="9"/>
      <c r="M43" s="9"/>
      <c r="N43" s="9"/>
      <c r="O43" s="9"/>
      <c r="P43" s="10"/>
      <c r="Q43" s="9"/>
      <c r="R43" s="9"/>
      <c r="S43" s="4"/>
      <c r="T43" s="4"/>
      <c r="U43" s="4"/>
      <c r="V43" s="4"/>
      <c r="W43" s="4"/>
      <c r="X43" s="4"/>
      <c r="Y43" s="4"/>
      <c r="Z43" s="4"/>
    </row>
    <row r="44" spans="1:26" ht="15.75" hidden="1" customHeight="1">
      <c r="A44" s="5"/>
      <c r="B44" s="159" t="s">
        <v>51</v>
      </c>
      <c r="C44" s="160"/>
      <c r="D44" s="160"/>
      <c r="E44" s="160"/>
      <c r="F44" s="160"/>
      <c r="G44" s="160"/>
      <c r="H44" s="160"/>
      <c r="I44" s="160"/>
      <c r="J44" s="160"/>
      <c r="K44" s="9"/>
      <c r="L44" s="9"/>
      <c r="M44" s="9"/>
      <c r="N44" s="9"/>
      <c r="O44" s="9"/>
      <c r="P44" s="10"/>
      <c r="Q44" s="9"/>
      <c r="R44" s="9"/>
      <c r="S44" s="4"/>
      <c r="T44" s="4"/>
      <c r="U44" s="4"/>
      <c r="V44" s="4"/>
      <c r="W44" s="4"/>
      <c r="X44" s="4"/>
      <c r="Y44" s="4"/>
      <c r="Z44" s="4"/>
    </row>
    <row r="45" spans="1:26" ht="15.75" hidden="1" customHeight="1">
      <c r="A45" s="5"/>
      <c r="B45" s="127" t="s">
        <v>52</v>
      </c>
      <c r="C45" s="127"/>
      <c r="D45" s="127"/>
      <c r="E45" s="127"/>
      <c r="F45" s="127"/>
      <c r="G45" s="127"/>
      <c r="H45" s="127"/>
      <c r="I45" s="127"/>
      <c r="J45" s="127"/>
      <c r="K45" s="9"/>
      <c r="L45" s="9"/>
      <c r="M45" s="9"/>
      <c r="N45" s="9"/>
      <c r="O45" s="9"/>
      <c r="P45" s="10"/>
      <c r="Q45" s="9"/>
      <c r="R45" s="9"/>
      <c r="S45" s="4"/>
      <c r="T45" s="4"/>
      <c r="U45" s="4"/>
      <c r="V45" s="4"/>
      <c r="W45" s="4"/>
      <c r="X45" s="4"/>
      <c r="Y45" s="4"/>
      <c r="Z45" s="4"/>
    </row>
    <row r="46" spans="1:26" ht="10.5" hidden="1" customHeight="1">
      <c r="A46" s="5"/>
      <c r="B46" s="46"/>
      <c r="C46" s="46"/>
      <c r="D46" s="46"/>
      <c r="E46" s="46"/>
      <c r="F46" s="46"/>
      <c r="G46" s="46"/>
      <c r="H46" s="46"/>
      <c r="I46" s="46"/>
      <c r="J46" s="46"/>
      <c r="K46" s="9"/>
      <c r="L46" s="9"/>
      <c r="M46" s="9"/>
      <c r="N46" s="9"/>
      <c r="O46" s="9"/>
      <c r="P46" s="10"/>
      <c r="Q46" s="9"/>
      <c r="R46" s="9"/>
      <c r="S46" s="4"/>
      <c r="T46" s="4"/>
      <c r="U46" s="4"/>
      <c r="V46" s="4"/>
      <c r="W46" s="4"/>
      <c r="X46" s="4"/>
      <c r="Y46" s="4"/>
      <c r="Z46" s="4"/>
    </row>
    <row r="47" spans="1:26" ht="20.25" hidden="1" customHeight="1">
      <c r="A47" s="5"/>
      <c r="B47" s="47" t="s">
        <v>53</v>
      </c>
      <c r="C47" s="48"/>
      <c r="D47" s="99"/>
      <c r="E47" s="99"/>
      <c r="F47" s="99"/>
      <c r="G47" s="99"/>
      <c r="H47" s="99"/>
      <c r="I47" s="99"/>
      <c r="J47" s="49" t="s">
        <v>28</v>
      </c>
      <c r="K47" s="9"/>
      <c r="L47" s="9"/>
      <c r="M47" s="9"/>
      <c r="N47" s="9"/>
      <c r="O47" s="9"/>
      <c r="P47" s="10"/>
      <c r="Q47" s="9"/>
      <c r="R47" s="9"/>
      <c r="S47" s="4"/>
      <c r="T47" s="4"/>
      <c r="U47" s="4"/>
      <c r="V47" s="4"/>
      <c r="W47" s="4"/>
      <c r="X47" s="4"/>
      <c r="Y47" s="4"/>
      <c r="Z47" s="4"/>
    </row>
    <row r="48" spans="1:26" ht="15.75" hidden="1" customHeight="1">
      <c r="A48" s="4"/>
      <c r="B48" s="50" t="s">
        <v>54</v>
      </c>
      <c r="C48" s="128" t="str">
        <f>IF(B48="Select 1", "",
    IF(B48="Communication", "Apply writing and/or speaking skills effectively.",
    IF(B48="Creativity", "Develop analytic insight with individual expression.",
    IF(B48="Critical Thinking", "Apply logical, analytical, analogical, and/or reflective reasoning.",
    IF(B48="Data Literacy", "Use digital tools and resources to gather and evaluate information.",
    IF(B48="Diverse &amp; Global Perspectives", "Recognize the diversity of the human experience.", ""))))))</f>
        <v/>
      </c>
      <c r="D48" s="129"/>
      <c r="E48" s="129"/>
      <c r="F48" s="129"/>
      <c r="G48" s="129"/>
      <c r="H48" s="129"/>
      <c r="I48" s="130"/>
      <c r="J48" s="51"/>
      <c r="K48" s="11"/>
      <c r="L48" s="52"/>
      <c r="M48" s="13"/>
      <c r="N48" s="13"/>
      <c r="O48" s="13"/>
      <c r="P48" s="13"/>
      <c r="Q48" s="5"/>
      <c r="R48" s="5"/>
      <c r="S48" s="4"/>
      <c r="T48" s="4"/>
      <c r="U48" s="4"/>
      <c r="V48" s="4"/>
      <c r="W48" s="4"/>
      <c r="X48" s="4"/>
      <c r="Y48" s="4"/>
      <c r="Z48" s="4"/>
    </row>
    <row r="49" spans="1:26" ht="47.25" hidden="1">
      <c r="A49" s="5"/>
      <c r="B49" s="37" t="s">
        <v>31</v>
      </c>
      <c r="C49" s="38" t="s">
        <v>32</v>
      </c>
      <c r="D49" s="39" t="s">
        <v>33</v>
      </c>
      <c r="E49" s="40" t="s">
        <v>34</v>
      </c>
      <c r="F49" s="7" t="s">
        <v>35</v>
      </c>
      <c r="G49" s="41" t="s">
        <v>36</v>
      </c>
      <c r="H49" s="7" t="s">
        <v>37</v>
      </c>
      <c r="I49" s="7" t="s">
        <v>38</v>
      </c>
      <c r="J49" s="30" t="s">
        <v>39</v>
      </c>
      <c r="K49" s="53"/>
      <c r="L49" s="53"/>
      <c r="M49" s="53"/>
      <c r="N49" s="53"/>
      <c r="O49" s="53"/>
      <c r="P49" s="53"/>
      <c r="Q49" s="53"/>
      <c r="R49" s="53"/>
      <c r="S49" s="4"/>
      <c r="T49" s="4"/>
      <c r="U49" s="4"/>
      <c r="V49" s="4"/>
      <c r="W49" s="4"/>
      <c r="X49" s="4"/>
      <c r="Y49" s="4"/>
      <c r="Z49" s="4"/>
    </row>
    <row r="50" spans="1:26" ht="15.75" hidden="1" customHeight="1">
      <c r="A50" s="5"/>
      <c r="B50" s="54"/>
      <c r="C50" s="56"/>
      <c r="D50" s="56"/>
      <c r="E50" s="56"/>
      <c r="F50" s="56"/>
      <c r="G50" s="56"/>
      <c r="H50" s="56"/>
      <c r="I50" s="57"/>
      <c r="J50" s="55"/>
      <c r="K50" s="53"/>
      <c r="L50" s="53"/>
      <c r="M50" s="53"/>
      <c r="N50" s="53"/>
      <c r="O50" s="53"/>
      <c r="P50" s="53"/>
      <c r="Q50" s="53"/>
      <c r="R50" s="53"/>
      <c r="S50" s="4"/>
      <c r="T50" s="4"/>
      <c r="U50" s="4"/>
      <c r="V50" s="4"/>
      <c r="W50" s="4"/>
      <c r="X50" s="4"/>
      <c r="Y50" s="4"/>
      <c r="Z50" s="4"/>
    </row>
    <row r="51" spans="1:26" ht="15.75" hidden="1" customHeight="1">
      <c r="A51" s="5"/>
      <c r="B51" s="54"/>
      <c r="C51" s="56"/>
      <c r="D51" s="56"/>
      <c r="E51" s="56"/>
      <c r="F51" s="56"/>
      <c r="G51" s="56"/>
      <c r="H51" s="56"/>
      <c r="I51" s="57"/>
      <c r="J51" s="55"/>
      <c r="K51" s="53"/>
      <c r="L51" s="53"/>
      <c r="M51" s="53"/>
      <c r="N51" s="53"/>
      <c r="O51" s="53"/>
      <c r="P51" s="53"/>
      <c r="Q51" s="53"/>
      <c r="R51" s="53"/>
      <c r="S51" s="4"/>
      <c r="T51" s="4"/>
      <c r="U51" s="4"/>
      <c r="V51" s="4"/>
      <c r="W51" s="4"/>
      <c r="X51" s="4"/>
      <c r="Y51" s="4"/>
      <c r="Z51" s="4"/>
    </row>
    <row r="52" spans="1:26" ht="15.75" hidden="1" customHeight="1">
      <c r="A52" s="5"/>
      <c r="B52" s="54"/>
      <c r="C52" s="56"/>
      <c r="D52" s="56"/>
      <c r="E52" s="56"/>
      <c r="F52" s="56"/>
      <c r="G52" s="56"/>
      <c r="H52" s="56"/>
      <c r="I52" s="57"/>
      <c r="J52" s="55"/>
      <c r="K52" s="53"/>
      <c r="L52" s="53"/>
      <c r="M52" s="53"/>
      <c r="N52" s="53"/>
      <c r="O52" s="53"/>
      <c r="P52" s="53"/>
      <c r="Q52" s="53"/>
      <c r="R52" s="53"/>
      <c r="S52" s="4"/>
      <c r="T52" s="4"/>
      <c r="U52" s="4"/>
      <c r="V52" s="4"/>
      <c r="W52" s="4"/>
      <c r="X52" s="4"/>
      <c r="Y52" s="4"/>
      <c r="Z52" s="4"/>
    </row>
    <row r="53" spans="1:26" ht="15.75" hidden="1" customHeight="1">
      <c r="A53" s="4"/>
      <c r="B53" s="54"/>
      <c r="C53" s="58"/>
      <c r="D53" s="58"/>
      <c r="E53" s="58"/>
      <c r="F53" s="58"/>
      <c r="G53" s="58"/>
      <c r="H53" s="58"/>
      <c r="I53" s="59"/>
      <c r="J53" s="60"/>
      <c r="K53" s="4"/>
      <c r="L53" s="4"/>
      <c r="M53" s="4"/>
      <c r="N53" s="4"/>
      <c r="O53" s="4"/>
      <c r="P53" s="4"/>
      <c r="Q53" s="4"/>
      <c r="R53" s="4"/>
      <c r="S53" s="4"/>
      <c r="T53" s="4"/>
      <c r="U53" s="4"/>
      <c r="V53" s="4"/>
      <c r="W53" s="4"/>
      <c r="X53" s="4"/>
      <c r="Y53" s="4"/>
      <c r="Z53" s="4"/>
    </row>
    <row r="54" spans="1:26" ht="15.75" customHeight="1">
      <c r="A54" s="4"/>
      <c r="B54" s="5"/>
      <c r="C54" s="5"/>
      <c r="D54" s="5"/>
      <c r="E54" s="5"/>
      <c r="F54" s="5"/>
      <c r="G54" s="5"/>
      <c r="H54" s="5"/>
      <c r="I54" s="5"/>
      <c r="J54" s="5"/>
      <c r="K54" s="11"/>
      <c r="L54" s="5"/>
      <c r="M54" s="5"/>
      <c r="N54" s="5"/>
      <c r="O54" s="5"/>
      <c r="P54" s="5"/>
      <c r="Q54" s="5"/>
      <c r="R54" s="5"/>
      <c r="S54" s="4"/>
      <c r="T54" s="4"/>
      <c r="U54" s="4"/>
      <c r="V54" s="4"/>
      <c r="W54" s="4"/>
      <c r="X54" s="4"/>
      <c r="Y54" s="4"/>
      <c r="Z54" s="4"/>
    </row>
    <row r="55" spans="1:26" ht="15.75" customHeight="1">
      <c r="A55" s="5"/>
      <c r="B55" s="61"/>
      <c r="C55" s="61"/>
      <c r="D55" s="61"/>
      <c r="E55" s="61"/>
      <c r="F55" s="61"/>
      <c r="G55" s="61"/>
      <c r="H55" s="61"/>
      <c r="I55" s="61"/>
      <c r="J55" s="61"/>
      <c r="K55" s="12"/>
      <c r="L55" s="13"/>
      <c r="M55" s="5"/>
      <c r="N55" s="5"/>
      <c r="O55" s="5"/>
      <c r="P55" s="5"/>
      <c r="Q55" s="5"/>
      <c r="R55" s="5"/>
      <c r="S55" s="4"/>
      <c r="T55" s="4"/>
      <c r="U55" s="4"/>
      <c r="V55" s="4"/>
      <c r="W55" s="4"/>
      <c r="X55" s="4"/>
      <c r="Y55" s="4"/>
      <c r="Z55" s="4"/>
    </row>
    <row r="56" spans="1:26" ht="15.75" customHeight="1">
      <c r="A56" s="5"/>
      <c r="B56" s="5"/>
      <c r="C56" s="5"/>
      <c r="D56" s="5"/>
      <c r="E56" s="5"/>
      <c r="F56" s="5"/>
      <c r="G56" s="5"/>
      <c r="H56" s="5"/>
      <c r="I56" s="5"/>
      <c r="J56" s="5"/>
      <c r="K56" s="5"/>
      <c r="L56" s="5"/>
      <c r="M56" s="5"/>
      <c r="N56" s="5"/>
      <c r="O56" s="5"/>
      <c r="P56" s="5"/>
      <c r="Q56" s="5"/>
      <c r="R56" s="5"/>
      <c r="S56" s="4"/>
      <c r="T56" s="4"/>
      <c r="U56" s="4"/>
      <c r="V56" s="4"/>
      <c r="W56" s="4"/>
      <c r="X56" s="4"/>
      <c r="Y56" s="4"/>
      <c r="Z56" s="4"/>
    </row>
    <row r="57" spans="1:26" ht="15.75">
      <c r="A57" s="5"/>
      <c r="B57" s="35"/>
      <c r="C57" s="5"/>
      <c r="D57" s="5"/>
      <c r="E57" s="5"/>
      <c r="F57" s="5"/>
      <c r="G57" s="5"/>
      <c r="H57" s="5"/>
      <c r="I57" s="5"/>
      <c r="J57" s="11"/>
      <c r="K57" s="14"/>
      <c r="L57" s="14"/>
      <c r="M57" s="15"/>
      <c r="N57" s="15"/>
      <c r="O57" s="15"/>
      <c r="P57" s="15"/>
      <c r="Q57" s="15"/>
      <c r="R57" s="15"/>
      <c r="S57" s="4"/>
      <c r="T57" s="4"/>
      <c r="U57" s="4"/>
      <c r="V57" s="4"/>
      <c r="W57" s="4"/>
      <c r="X57" s="4"/>
      <c r="Y57" s="4"/>
      <c r="Z57" s="4"/>
    </row>
    <row r="58" spans="1:26" ht="15.75" customHeight="1">
      <c r="A58" s="5"/>
      <c r="B58" s="34"/>
      <c r="C58" s="11"/>
      <c r="D58" s="62"/>
      <c r="E58" s="63"/>
      <c r="F58" s="63"/>
      <c r="G58" s="63"/>
      <c r="H58" s="63"/>
      <c r="I58" s="63"/>
      <c r="J58" s="10"/>
      <c r="K58" s="9"/>
      <c r="L58" s="9"/>
      <c r="M58" s="9"/>
      <c r="N58" s="9"/>
      <c r="O58" s="9"/>
      <c r="P58" s="10"/>
      <c r="Q58" s="9"/>
      <c r="R58" s="9"/>
      <c r="S58" s="4"/>
      <c r="T58" s="4"/>
      <c r="U58" s="4"/>
      <c r="V58" s="4"/>
      <c r="W58" s="4"/>
      <c r="X58" s="4"/>
      <c r="Y58" s="4"/>
      <c r="Z58" s="4"/>
    </row>
    <row r="59" spans="1:26" ht="15.75" customHeight="1">
      <c r="A59" s="5"/>
      <c r="B59" s="13"/>
      <c r="C59" s="11"/>
      <c r="D59" s="52"/>
      <c r="E59" s="13"/>
      <c r="F59" s="13"/>
      <c r="G59" s="13"/>
      <c r="H59" s="13"/>
      <c r="I59" s="13"/>
      <c r="J59" s="13"/>
      <c r="K59" s="9"/>
      <c r="L59" s="9"/>
      <c r="M59" s="9"/>
      <c r="N59" s="9"/>
      <c r="O59" s="9"/>
      <c r="P59" s="10"/>
      <c r="Q59" s="9"/>
      <c r="R59" s="9"/>
      <c r="S59" s="4"/>
      <c r="T59" s="4"/>
      <c r="U59" s="4"/>
      <c r="V59" s="4"/>
      <c r="W59" s="4"/>
      <c r="X59" s="4"/>
      <c r="Y59" s="4"/>
      <c r="Z59" s="4"/>
    </row>
    <row r="60" spans="1:26" ht="15.75">
      <c r="A60" s="5"/>
      <c r="B60" s="13"/>
      <c r="C60" s="35"/>
      <c r="D60" s="14"/>
      <c r="E60" s="35"/>
      <c r="F60" s="15"/>
      <c r="G60" s="14"/>
      <c r="H60" s="15"/>
      <c r="I60" s="15"/>
      <c r="J60" s="15"/>
      <c r="K60" s="9"/>
      <c r="L60" s="9"/>
      <c r="M60" s="9"/>
      <c r="N60" s="9"/>
      <c r="O60" s="9"/>
      <c r="P60" s="10"/>
      <c r="Q60" s="9"/>
      <c r="R60" s="9"/>
      <c r="S60" s="4"/>
      <c r="T60" s="4"/>
      <c r="U60" s="4"/>
      <c r="V60" s="4"/>
      <c r="W60" s="4"/>
      <c r="X60" s="4"/>
      <c r="Y60" s="4"/>
      <c r="Z60" s="4"/>
    </row>
    <row r="61" spans="1:26" ht="15.75" customHeight="1">
      <c r="A61" s="5"/>
      <c r="B61" s="13"/>
      <c r="C61" s="34"/>
      <c r="D61" s="34"/>
      <c r="E61" s="34"/>
      <c r="F61" s="34"/>
      <c r="G61" s="34"/>
      <c r="H61" s="34"/>
      <c r="I61" s="45"/>
      <c r="J61" s="34"/>
      <c r="K61" s="9"/>
      <c r="L61" s="9"/>
      <c r="M61" s="9"/>
      <c r="N61" s="9"/>
      <c r="O61" s="9"/>
      <c r="P61" s="10"/>
      <c r="Q61" s="9"/>
      <c r="R61" s="9"/>
      <c r="S61" s="4"/>
      <c r="T61" s="4"/>
      <c r="U61" s="4"/>
      <c r="V61" s="4"/>
      <c r="W61" s="4"/>
      <c r="X61" s="4"/>
      <c r="Y61" s="4"/>
      <c r="Z61" s="4"/>
    </row>
    <row r="62" spans="1:26" ht="15.75" customHeight="1">
      <c r="A62" s="5"/>
      <c r="B62" s="13"/>
      <c r="C62" s="34"/>
      <c r="D62" s="34"/>
      <c r="E62" s="34"/>
      <c r="F62" s="34"/>
      <c r="G62" s="34"/>
      <c r="H62" s="34"/>
      <c r="I62" s="45"/>
      <c r="J62" s="34"/>
      <c r="K62" s="11"/>
      <c r="L62" s="52"/>
      <c r="M62" s="13"/>
      <c r="N62" s="13"/>
      <c r="O62" s="13"/>
      <c r="P62" s="13"/>
      <c r="Q62" s="5"/>
      <c r="R62" s="5"/>
      <c r="S62" s="4"/>
      <c r="T62" s="4"/>
      <c r="U62" s="4"/>
      <c r="V62" s="4"/>
      <c r="W62" s="4"/>
      <c r="X62" s="4"/>
      <c r="Y62" s="4"/>
      <c r="Z62" s="4"/>
    </row>
    <row r="63" spans="1:26" ht="15.75" customHeight="1">
      <c r="A63" s="5"/>
      <c r="B63" s="13"/>
      <c r="C63" s="34"/>
      <c r="D63" s="34"/>
      <c r="E63" s="34"/>
      <c r="F63" s="34"/>
      <c r="G63" s="34"/>
      <c r="H63" s="34"/>
      <c r="I63" s="45"/>
      <c r="J63" s="34"/>
      <c r="K63" s="11"/>
      <c r="L63" s="52"/>
      <c r="M63" s="13"/>
      <c r="N63" s="13"/>
      <c r="O63" s="13"/>
      <c r="P63" s="13"/>
      <c r="Q63" s="5"/>
      <c r="R63" s="5"/>
      <c r="S63" s="4"/>
      <c r="T63" s="4"/>
      <c r="U63" s="4"/>
      <c r="V63" s="4"/>
      <c r="W63" s="4"/>
      <c r="X63" s="4"/>
      <c r="Y63" s="4"/>
      <c r="Z63" s="4"/>
    </row>
    <row r="64" spans="1:26" ht="15.75" customHeight="1">
      <c r="A64" s="5"/>
      <c r="B64" s="13"/>
      <c r="C64" s="34"/>
      <c r="D64" s="34"/>
      <c r="E64" s="34"/>
      <c r="F64" s="34"/>
      <c r="G64" s="34"/>
      <c r="H64" s="34"/>
      <c r="I64" s="45"/>
      <c r="J64" s="34"/>
      <c r="K64" s="5"/>
      <c r="L64" s="5"/>
      <c r="M64" s="5"/>
      <c r="N64" s="5"/>
      <c r="O64" s="5"/>
      <c r="P64" s="5"/>
      <c r="Q64" s="5"/>
      <c r="R64" s="5"/>
      <c r="S64" s="4"/>
      <c r="T64" s="4"/>
      <c r="U64" s="4"/>
      <c r="V64" s="4"/>
      <c r="W64" s="4"/>
      <c r="X64" s="4"/>
      <c r="Y64" s="4"/>
      <c r="Z64" s="4"/>
    </row>
    <row r="65" spans="1:26" ht="15.75" customHeight="1">
      <c r="A65" s="5"/>
      <c r="B65" s="5"/>
      <c r="C65" s="5"/>
      <c r="D65" s="5"/>
      <c r="E65" s="5"/>
      <c r="F65" s="5"/>
      <c r="G65" s="5"/>
      <c r="H65" s="5"/>
      <c r="I65" s="5"/>
      <c r="J65" s="5"/>
      <c r="K65" s="11"/>
      <c r="L65" s="5"/>
      <c r="M65" s="5"/>
      <c r="N65" s="5"/>
      <c r="O65" s="5"/>
      <c r="P65" s="5"/>
      <c r="Q65" s="5"/>
      <c r="R65" s="5"/>
      <c r="S65" s="4"/>
      <c r="T65" s="4"/>
      <c r="U65" s="4"/>
      <c r="V65" s="4"/>
      <c r="W65" s="4"/>
      <c r="X65" s="4"/>
      <c r="Y65" s="4"/>
      <c r="Z65" s="4"/>
    </row>
    <row r="66" spans="1:26" ht="15.75" customHeight="1">
      <c r="A66" s="5"/>
      <c r="B66" s="5"/>
      <c r="C66" s="5"/>
      <c r="D66" s="5"/>
      <c r="E66" s="5"/>
      <c r="F66" s="5"/>
      <c r="G66" s="5"/>
      <c r="H66" s="5"/>
      <c r="I66" s="5"/>
      <c r="J66" s="5"/>
      <c r="K66" s="12"/>
      <c r="L66" s="13"/>
      <c r="M66" s="5"/>
      <c r="N66" s="5"/>
      <c r="O66" s="5"/>
      <c r="P66" s="5"/>
      <c r="Q66" s="5"/>
      <c r="R66" s="5"/>
      <c r="S66" s="4"/>
      <c r="T66" s="4"/>
      <c r="U66" s="4"/>
      <c r="V66" s="4"/>
      <c r="W66" s="4"/>
      <c r="X66" s="4"/>
      <c r="Y66" s="4"/>
      <c r="Z66" s="4"/>
    </row>
    <row r="67" spans="1:26" ht="15.75" customHeight="1">
      <c r="A67" s="5"/>
      <c r="B67" s="5"/>
      <c r="C67" s="5"/>
      <c r="D67" s="5"/>
      <c r="E67" s="5"/>
      <c r="F67" s="5"/>
      <c r="G67" s="5"/>
      <c r="H67" s="5"/>
      <c r="I67" s="5"/>
      <c r="J67" s="5"/>
      <c r="K67" s="5"/>
      <c r="L67" s="5"/>
      <c r="M67" s="5"/>
      <c r="N67" s="5"/>
      <c r="O67" s="5"/>
      <c r="P67" s="5"/>
      <c r="Q67" s="5"/>
      <c r="R67" s="5"/>
      <c r="S67" s="4"/>
      <c r="T67" s="4"/>
      <c r="U67" s="4"/>
      <c r="V67" s="4"/>
      <c r="W67" s="4"/>
      <c r="X67" s="4"/>
      <c r="Y67" s="4"/>
      <c r="Z67" s="4"/>
    </row>
    <row r="68" spans="1:26" ht="15.75">
      <c r="A68" s="5"/>
      <c r="B68" s="35"/>
      <c r="C68" s="5"/>
      <c r="D68" s="5"/>
      <c r="E68" s="5"/>
      <c r="F68" s="5"/>
      <c r="G68" s="5"/>
      <c r="H68" s="5"/>
      <c r="I68" s="5"/>
      <c r="J68" s="11"/>
      <c r="K68" s="14"/>
      <c r="L68" s="14"/>
      <c r="M68" s="15"/>
      <c r="N68" s="15"/>
      <c r="O68" s="15"/>
      <c r="P68" s="15"/>
      <c r="Q68" s="15"/>
      <c r="R68" s="15"/>
      <c r="S68" s="4"/>
      <c r="T68" s="4"/>
      <c r="U68" s="4"/>
      <c r="V68" s="4"/>
      <c r="W68" s="4"/>
      <c r="X68" s="4"/>
      <c r="Y68" s="4"/>
      <c r="Z68" s="4"/>
    </row>
    <row r="69" spans="1:26" ht="15.75" customHeight="1">
      <c r="A69" s="5"/>
      <c r="B69" s="34"/>
      <c r="C69" s="11"/>
      <c r="D69" s="62"/>
      <c r="E69" s="63"/>
      <c r="F69" s="63"/>
      <c r="G69" s="63"/>
      <c r="H69" s="63"/>
      <c r="I69" s="63"/>
      <c r="J69" s="10"/>
      <c r="K69" s="9"/>
      <c r="L69" s="9"/>
      <c r="M69" s="9"/>
      <c r="N69" s="9"/>
      <c r="O69" s="9"/>
      <c r="P69" s="10"/>
      <c r="Q69" s="9"/>
      <c r="R69" s="9"/>
      <c r="S69" s="4"/>
      <c r="T69" s="4"/>
      <c r="U69" s="4"/>
      <c r="V69" s="4"/>
      <c r="W69" s="4"/>
      <c r="X69" s="4"/>
      <c r="Y69" s="4"/>
      <c r="Z69" s="4"/>
    </row>
    <row r="70" spans="1:26" ht="15.75" customHeight="1">
      <c r="A70" s="5"/>
      <c r="B70" s="13"/>
      <c r="C70" s="11"/>
      <c r="D70" s="52"/>
      <c r="E70" s="13"/>
      <c r="F70" s="13"/>
      <c r="G70" s="13"/>
      <c r="H70" s="13"/>
      <c r="I70" s="13"/>
      <c r="J70" s="13"/>
      <c r="K70" s="9"/>
      <c r="L70" s="9"/>
      <c r="M70" s="9"/>
      <c r="N70" s="9"/>
      <c r="O70" s="9"/>
      <c r="P70" s="10"/>
      <c r="Q70" s="9"/>
      <c r="R70" s="9"/>
      <c r="S70" s="4"/>
      <c r="T70" s="4"/>
      <c r="U70" s="4"/>
      <c r="V70" s="4"/>
      <c r="W70" s="4"/>
      <c r="X70" s="4"/>
      <c r="Y70" s="4"/>
      <c r="Z70" s="4"/>
    </row>
    <row r="71" spans="1:26" ht="15.75">
      <c r="A71" s="5"/>
      <c r="B71" s="13"/>
      <c r="C71" s="35"/>
      <c r="D71" s="14"/>
      <c r="E71" s="35"/>
      <c r="F71" s="15"/>
      <c r="G71" s="14"/>
      <c r="H71" s="15"/>
      <c r="I71" s="15"/>
      <c r="J71" s="15"/>
      <c r="K71" s="9"/>
      <c r="L71" s="9"/>
      <c r="M71" s="9"/>
      <c r="N71" s="9"/>
      <c r="O71" s="9"/>
      <c r="P71" s="10"/>
      <c r="Q71" s="9"/>
      <c r="R71" s="9"/>
      <c r="S71" s="4"/>
      <c r="T71" s="4"/>
      <c r="U71" s="4"/>
      <c r="V71" s="4"/>
      <c r="W71" s="4"/>
      <c r="X71" s="4"/>
      <c r="Y71" s="4"/>
      <c r="Z71" s="4"/>
    </row>
    <row r="72" spans="1:26" ht="15.75" customHeight="1">
      <c r="A72" s="5"/>
      <c r="B72" s="13"/>
      <c r="C72" s="34"/>
      <c r="D72" s="34"/>
      <c r="E72" s="34"/>
      <c r="F72" s="34"/>
      <c r="G72" s="34"/>
      <c r="H72" s="34"/>
      <c r="I72" s="45"/>
      <c r="J72" s="34"/>
      <c r="K72" s="9"/>
      <c r="L72" s="9"/>
      <c r="M72" s="9"/>
      <c r="N72" s="9"/>
      <c r="O72" s="9"/>
      <c r="P72" s="10"/>
      <c r="Q72" s="9"/>
      <c r="R72" s="9"/>
      <c r="S72" s="4"/>
      <c r="T72" s="4"/>
      <c r="U72" s="4"/>
      <c r="V72" s="4"/>
      <c r="W72" s="4"/>
      <c r="X72" s="4"/>
      <c r="Y72" s="4"/>
      <c r="Z72" s="4"/>
    </row>
    <row r="73" spans="1:26" ht="15.75" customHeight="1">
      <c r="A73" s="5"/>
      <c r="B73" s="13"/>
      <c r="C73" s="34"/>
      <c r="D73" s="34"/>
      <c r="E73" s="34"/>
      <c r="F73" s="34"/>
      <c r="G73" s="34"/>
      <c r="H73" s="34"/>
      <c r="I73" s="45"/>
      <c r="J73" s="34"/>
      <c r="K73" s="11"/>
      <c r="L73" s="52"/>
      <c r="M73" s="13"/>
      <c r="N73" s="13"/>
      <c r="O73" s="13"/>
      <c r="P73" s="13"/>
      <c r="Q73" s="5"/>
      <c r="R73" s="5"/>
      <c r="S73" s="4"/>
      <c r="T73" s="4"/>
      <c r="U73" s="4"/>
      <c r="V73" s="4"/>
      <c r="W73" s="4"/>
      <c r="X73" s="4"/>
      <c r="Y73" s="4"/>
      <c r="Z73" s="4"/>
    </row>
    <row r="74" spans="1:26" ht="15.75" customHeight="1">
      <c r="A74" s="5"/>
      <c r="B74" s="13"/>
      <c r="C74" s="34"/>
      <c r="D74" s="34"/>
      <c r="E74" s="34"/>
      <c r="F74" s="34"/>
      <c r="G74" s="34"/>
      <c r="H74" s="34"/>
      <c r="I74" s="45"/>
      <c r="J74" s="34"/>
      <c r="K74" s="11"/>
      <c r="L74" s="52"/>
      <c r="M74" s="13"/>
      <c r="N74" s="13"/>
      <c r="O74" s="13"/>
      <c r="P74" s="13"/>
      <c r="Q74" s="5"/>
      <c r="R74" s="5"/>
      <c r="S74" s="4"/>
      <c r="T74" s="4"/>
      <c r="U74" s="4"/>
      <c r="V74" s="4"/>
      <c r="W74" s="4"/>
      <c r="X74" s="4"/>
      <c r="Y74" s="4"/>
      <c r="Z74" s="4"/>
    </row>
    <row r="75" spans="1:26" ht="15.75" customHeight="1">
      <c r="A75" s="5"/>
      <c r="B75" s="13"/>
      <c r="C75" s="34"/>
      <c r="D75" s="34"/>
      <c r="E75" s="34"/>
      <c r="F75" s="34"/>
      <c r="G75" s="34"/>
      <c r="H75" s="34"/>
      <c r="I75" s="45"/>
      <c r="J75" s="34"/>
      <c r="K75" s="5"/>
      <c r="L75" s="5"/>
      <c r="M75" s="5"/>
      <c r="N75" s="5"/>
      <c r="O75" s="5"/>
      <c r="P75" s="5"/>
      <c r="Q75" s="5"/>
      <c r="R75" s="5"/>
      <c r="S75" s="4"/>
      <c r="T75" s="4"/>
      <c r="U75" s="4"/>
      <c r="V75" s="4"/>
      <c r="W75" s="4"/>
      <c r="X75" s="4"/>
      <c r="Y75" s="4"/>
      <c r="Z75" s="4"/>
    </row>
    <row r="76" spans="1:26" ht="15.75" customHeight="1">
      <c r="A76" s="5"/>
      <c r="B76" s="5"/>
      <c r="C76" s="5"/>
      <c r="D76" s="5"/>
      <c r="E76" s="5"/>
      <c r="F76" s="5"/>
      <c r="G76" s="5"/>
      <c r="H76" s="5"/>
      <c r="I76" s="5"/>
      <c r="J76" s="5"/>
      <c r="K76" s="11"/>
      <c r="L76" s="5"/>
      <c r="M76" s="5"/>
      <c r="N76" s="5"/>
      <c r="O76" s="5"/>
      <c r="P76" s="5"/>
      <c r="Q76" s="5"/>
      <c r="R76" s="5"/>
      <c r="S76" s="4"/>
      <c r="T76" s="4"/>
      <c r="U76" s="4"/>
      <c r="V76" s="4"/>
      <c r="W76" s="4"/>
      <c r="X76" s="4"/>
      <c r="Y76" s="4"/>
      <c r="Z76" s="4"/>
    </row>
    <row r="77" spans="1:26" ht="15.75" customHeight="1">
      <c r="A77" s="5"/>
      <c r="B77" s="5"/>
      <c r="C77" s="5"/>
      <c r="D77" s="5"/>
      <c r="E77" s="5"/>
      <c r="F77" s="5"/>
      <c r="G77" s="5"/>
      <c r="H77" s="5"/>
      <c r="I77" s="5"/>
      <c r="J77" s="5"/>
      <c r="K77" s="12"/>
      <c r="L77" s="13"/>
      <c r="M77" s="5"/>
      <c r="N77" s="5"/>
      <c r="O77" s="5"/>
      <c r="P77" s="5"/>
      <c r="Q77" s="5"/>
      <c r="R77" s="5"/>
      <c r="S77" s="4"/>
      <c r="T77" s="4"/>
      <c r="U77" s="4"/>
      <c r="V77" s="4"/>
      <c r="W77" s="4"/>
      <c r="X77" s="4"/>
      <c r="Y77" s="4"/>
      <c r="Z77" s="4"/>
    </row>
    <row r="78" spans="1:26" ht="15.75" customHeight="1">
      <c r="A78" s="5"/>
      <c r="B78" s="5"/>
      <c r="C78" s="5"/>
      <c r="D78" s="5"/>
      <c r="E78" s="5"/>
      <c r="F78" s="5"/>
      <c r="G78" s="5"/>
      <c r="H78" s="5"/>
      <c r="I78" s="5"/>
      <c r="J78" s="5"/>
      <c r="K78" s="5"/>
      <c r="L78" s="5"/>
      <c r="M78" s="5"/>
      <c r="N78" s="5"/>
      <c r="O78" s="5"/>
      <c r="P78" s="5"/>
      <c r="Q78" s="5"/>
      <c r="R78" s="5"/>
      <c r="S78" s="4"/>
      <c r="T78" s="4"/>
      <c r="U78" s="4"/>
      <c r="V78" s="4"/>
      <c r="W78" s="4"/>
      <c r="X78" s="4"/>
      <c r="Y78" s="4"/>
      <c r="Z78" s="4"/>
    </row>
    <row r="79" spans="1:26" ht="15.75">
      <c r="A79" s="5"/>
      <c r="B79" s="35"/>
      <c r="C79" s="5"/>
      <c r="D79" s="5"/>
      <c r="E79" s="5"/>
      <c r="F79" s="5"/>
      <c r="G79" s="5"/>
      <c r="H79" s="5"/>
      <c r="I79" s="5"/>
      <c r="J79" s="11"/>
      <c r="K79" s="14"/>
      <c r="L79" s="14"/>
      <c r="M79" s="15"/>
      <c r="N79" s="15"/>
      <c r="O79" s="15"/>
      <c r="P79" s="15"/>
      <c r="Q79" s="15"/>
      <c r="R79" s="15"/>
      <c r="S79" s="4"/>
      <c r="T79" s="4"/>
      <c r="U79" s="4"/>
      <c r="V79" s="4"/>
      <c r="W79" s="4"/>
      <c r="X79" s="4"/>
      <c r="Y79" s="4"/>
      <c r="Z79" s="4"/>
    </row>
    <row r="80" spans="1:26" ht="15.75" customHeight="1">
      <c r="A80" s="5"/>
      <c r="B80" s="34"/>
      <c r="C80" s="11"/>
      <c r="D80" s="62"/>
      <c r="E80" s="63"/>
      <c r="F80" s="63"/>
      <c r="G80" s="63"/>
      <c r="H80" s="63"/>
      <c r="I80" s="63"/>
      <c r="J80" s="10"/>
      <c r="K80" s="9"/>
      <c r="L80" s="9"/>
      <c r="M80" s="9"/>
      <c r="N80" s="9"/>
      <c r="O80" s="9"/>
      <c r="P80" s="10"/>
      <c r="Q80" s="9"/>
      <c r="R80" s="9"/>
      <c r="S80" s="4"/>
      <c r="T80" s="4"/>
      <c r="U80" s="4"/>
      <c r="V80" s="4"/>
      <c r="W80" s="4"/>
      <c r="X80" s="4"/>
      <c r="Y80" s="4"/>
      <c r="Z80" s="4"/>
    </row>
    <row r="81" spans="1:26" ht="15.75" customHeight="1">
      <c r="A81" s="5"/>
      <c r="B81" s="13"/>
      <c r="C81" s="11"/>
      <c r="D81" s="52"/>
      <c r="E81" s="13"/>
      <c r="F81" s="13"/>
      <c r="G81" s="13"/>
      <c r="H81" s="13"/>
      <c r="I81" s="13"/>
      <c r="J81" s="13"/>
      <c r="K81" s="9"/>
      <c r="L81" s="9"/>
      <c r="M81" s="9"/>
      <c r="N81" s="9"/>
      <c r="O81" s="9"/>
      <c r="P81" s="10"/>
      <c r="Q81" s="9"/>
      <c r="R81" s="9"/>
      <c r="S81" s="4"/>
      <c r="T81" s="4"/>
      <c r="U81" s="4"/>
      <c r="V81" s="4"/>
      <c r="W81" s="4"/>
      <c r="X81" s="4"/>
      <c r="Y81" s="4"/>
      <c r="Z81" s="4"/>
    </row>
    <row r="82" spans="1:26" ht="15.75">
      <c r="A82" s="5"/>
      <c r="B82" s="13"/>
      <c r="C82" s="35"/>
      <c r="D82" s="14"/>
      <c r="E82" s="35"/>
      <c r="F82" s="15"/>
      <c r="G82" s="14"/>
      <c r="H82" s="15"/>
      <c r="I82" s="15"/>
      <c r="J82" s="15"/>
      <c r="K82" s="9"/>
      <c r="L82" s="9"/>
      <c r="M82" s="9"/>
      <c r="N82" s="9"/>
      <c r="O82" s="9"/>
      <c r="P82" s="10"/>
      <c r="Q82" s="9"/>
      <c r="R82" s="9"/>
      <c r="S82" s="4"/>
      <c r="T82" s="4"/>
      <c r="U82" s="4"/>
      <c r="V82" s="4"/>
      <c r="W82" s="4"/>
      <c r="X82" s="4"/>
      <c r="Y82" s="4"/>
      <c r="Z82" s="4"/>
    </row>
    <row r="83" spans="1:26" ht="15.75" customHeight="1">
      <c r="A83" s="5"/>
      <c r="B83" s="13"/>
      <c r="C83" s="34"/>
      <c r="D83" s="34"/>
      <c r="E83" s="34"/>
      <c r="F83" s="34"/>
      <c r="G83" s="34"/>
      <c r="H83" s="34"/>
      <c r="I83" s="45"/>
      <c r="J83" s="34"/>
      <c r="K83" s="9"/>
      <c r="L83" s="9"/>
      <c r="M83" s="9"/>
      <c r="N83" s="9"/>
      <c r="O83" s="9"/>
      <c r="P83" s="10"/>
      <c r="Q83" s="9"/>
      <c r="R83" s="9"/>
      <c r="S83" s="4"/>
      <c r="T83" s="4"/>
      <c r="U83" s="4"/>
      <c r="V83" s="4"/>
      <c r="W83" s="4"/>
      <c r="X83" s="4"/>
      <c r="Y83" s="4"/>
      <c r="Z83" s="4"/>
    </row>
    <row r="84" spans="1:26" ht="15.75" customHeight="1">
      <c r="A84" s="5"/>
      <c r="B84" s="13"/>
      <c r="C84" s="34"/>
      <c r="D84" s="34"/>
      <c r="E84" s="34"/>
      <c r="F84" s="34"/>
      <c r="G84" s="34"/>
      <c r="H84" s="34"/>
      <c r="I84" s="45"/>
      <c r="J84" s="34"/>
      <c r="K84" s="11"/>
      <c r="L84" s="52"/>
      <c r="M84" s="13"/>
      <c r="N84" s="13"/>
      <c r="O84" s="13"/>
      <c r="P84" s="13"/>
      <c r="Q84" s="5"/>
      <c r="R84" s="5"/>
      <c r="S84" s="4"/>
      <c r="T84" s="4"/>
      <c r="U84" s="4"/>
      <c r="V84" s="4"/>
      <c r="W84" s="4"/>
      <c r="X84" s="4"/>
      <c r="Y84" s="4"/>
      <c r="Z84" s="4"/>
    </row>
    <row r="85" spans="1:26" ht="15.75" customHeight="1">
      <c r="A85" s="5"/>
      <c r="B85" s="13"/>
      <c r="C85" s="34"/>
      <c r="D85" s="34"/>
      <c r="E85" s="34"/>
      <c r="F85" s="34"/>
      <c r="G85" s="34"/>
      <c r="H85" s="34"/>
      <c r="I85" s="45"/>
      <c r="J85" s="34"/>
      <c r="K85" s="11"/>
      <c r="L85" s="52"/>
      <c r="M85" s="13"/>
      <c r="N85" s="13"/>
      <c r="O85" s="13"/>
      <c r="P85" s="13"/>
      <c r="Q85" s="5"/>
      <c r="R85" s="5"/>
      <c r="S85" s="4"/>
      <c r="T85" s="4"/>
      <c r="U85" s="4"/>
      <c r="V85" s="4"/>
      <c r="W85" s="4"/>
      <c r="X85" s="4"/>
      <c r="Y85" s="4"/>
      <c r="Z85" s="4"/>
    </row>
    <row r="86" spans="1:26" ht="15.75" customHeight="1">
      <c r="A86" s="5"/>
      <c r="B86" s="13"/>
      <c r="C86" s="34"/>
      <c r="D86" s="34"/>
      <c r="E86" s="34"/>
      <c r="F86" s="34"/>
      <c r="G86" s="34"/>
      <c r="H86" s="34"/>
      <c r="I86" s="45"/>
      <c r="J86" s="34"/>
      <c r="K86" s="5"/>
      <c r="L86" s="5"/>
      <c r="M86" s="5"/>
      <c r="N86" s="5"/>
      <c r="O86" s="5"/>
      <c r="P86" s="5"/>
      <c r="Q86" s="5"/>
      <c r="R86" s="5"/>
      <c r="S86" s="4"/>
      <c r="T86" s="4"/>
      <c r="U86" s="4"/>
      <c r="V86" s="4"/>
      <c r="W86" s="4"/>
      <c r="X86" s="4"/>
      <c r="Y86" s="4"/>
      <c r="Z86" s="4"/>
    </row>
    <row r="87" spans="1:26" ht="15.75" customHeight="1">
      <c r="A87" s="5"/>
      <c r="B87" s="5"/>
      <c r="C87" s="5"/>
      <c r="D87" s="5"/>
      <c r="E87" s="5"/>
      <c r="F87" s="5"/>
      <c r="G87" s="5"/>
      <c r="H87" s="5"/>
      <c r="I87" s="5"/>
      <c r="J87" s="5"/>
      <c r="K87" s="11"/>
      <c r="L87" s="5"/>
      <c r="M87" s="5"/>
      <c r="N87" s="5"/>
      <c r="O87" s="5"/>
      <c r="P87" s="5"/>
      <c r="Q87" s="5"/>
      <c r="R87" s="5"/>
      <c r="S87" s="4"/>
      <c r="T87" s="4"/>
      <c r="U87" s="4"/>
      <c r="V87" s="4"/>
      <c r="W87" s="4"/>
      <c r="X87" s="4"/>
      <c r="Y87" s="4"/>
      <c r="Z87" s="4"/>
    </row>
    <row r="88" spans="1:26" ht="15.75" customHeight="1">
      <c r="A88" s="5"/>
      <c r="B88" s="5"/>
      <c r="C88" s="5"/>
      <c r="D88" s="5"/>
      <c r="E88" s="5"/>
      <c r="F88" s="5"/>
      <c r="G88" s="5"/>
      <c r="H88" s="5"/>
      <c r="I88" s="5"/>
      <c r="J88" s="5"/>
      <c r="K88" s="12"/>
      <c r="L88" s="13"/>
      <c r="M88" s="5"/>
      <c r="N88" s="5"/>
      <c r="O88" s="5"/>
      <c r="P88" s="5"/>
      <c r="Q88" s="5"/>
      <c r="R88" s="5"/>
      <c r="S88" s="4"/>
      <c r="T88" s="4"/>
      <c r="U88" s="4"/>
      <c r="V88" s="4"/>
      <c r="W88" s="4"/>
      <c r="X88" s="4"/>
      <c r="Y88" s="4"/>
      <c r="Z88" s="4"/>
    </row>
    <row r="89" spans="1:26" ht="15.75" customHeight="1">
      <c r="A89" s="5"/>
      <c r="B89" s="5"/>
      <c r="C89" s="5"/>
      <c r="D89" s="5"/>
      <c r="E89" s="5"/>
      <c r="F89" s="5"/>
      <c r="G89" s="5"/>
      <c r="H89" s="5"/>
      <c r="I89" s="5"/>
      <c r="J89" s="5"/>
      <c r="K89" s="5"/>
      <c r="L89" s="5"/>
      <c r="M89" s="5"/>
      <c r="N89" s="5"/>
      <c r="O89" s="5"/>
      <c r="P89" s="5"/>
      <c r="Q89" s="5"/>
      <c r="R89" s="5"/>
      <c r="S89" s="4"/>
      <c r="T89" s="4"/>
      <c r="U89" s="4"/>
      <c r="V89" s="4"/>
      <c r="W89" s="4"/>
      <c r="X89" s="4"/>
      <c r="Y89" s="4"/>
      <c r="Z89" s="4"/>
    </row>
    <row r="90" spans="1:26" ht="15.75">
      <c r="A90" s="5"/>
      <c r="B90" s="35"/>
      <c r="C90" s="5"/>
      <c r="D90" s="5"/>
      <c r="E90" s="5"/>
      <c r="F90" s="5"/>
      <c r="G90" s="5"/>
      <c r="H90" s="5"/>
      <c r="I90" s="5"/>
      <c r="J90" s="11"/>
      <c r="K90" s="14"/>
      <c r="L90" s="14"/>
      <c r="M90" s="15"/>
      <c r="N90" s="15"/>
      <c r="O90" s="15"/>
      <c r="P90" s="15"/>
      <c r="Q90" s="15"/>
      <c r="R90" s="15"/>
      <c r="S90" s="4"/>
      <c r="T90" s="4"/>
      <c r="U90" s="4"/>
      <c r="V90" s="4"/>
      <c r="W90" s="4"/>
      <c r="X90" s="4"/>
      <c r="Y90" s="4"/>
      <c r="Z90" s="4"/>
    </row>
    <row r="91" spans="1:26" ht="15.75" customHeight="1">
      <c r="A91" s="5"/>
      <c r="B91" s="34"/>
      <c r="C91" s="11"/>
      <c r="D91" s="62"/>
      <c r="E91" s="63"/>
      <c r="F91" s="63"/>
      <c r="G91" s="63"/>
      <c r="H91" s="63"/>
      <c r="I91" s="63"/>
      <c r="J91" s="10"/>
      <c r="K91" s="9"/>
      <c r="L91" s="9"/>
      <c r="M91" s="9"/>
      <c r="N91" s="9"/>
      <c r="O91" s="9"/>
      <c r="P91" s="10"/>
      <c r="Q91" s="9"/>
      <c r="R91" s="9"/>
      <c r="S91" s="4"/>
      <c r="T91" s="4"/>
      <c r="U91" s="4"/>
      <c r="V91" s="4"/>
      <c r="W91" s="4"/>
      <c r="X91" s="4"/>
      <c r="Y91" s="4"/>
      <c r="Z91" s="4"/>
    </row>
    <row r="92" spans="1:26" ht="15.75" customHeight="1">
      <c r="A92" s="5"/>
      <c r="B92" s="13"/>
      <c r="C92" s="11"/>
      <c r="D92" s="52"/>
      <c r="E92" s="13"/>
      <c r="F92" s="13"/>
      <c r="G92" s="13"/>
      <c r="H92" s="13"/>
      <c r="I92" s="13"/>
      <c r="J92" s="13"/>
      <c r="K92" s="9"/>
      <c r="L92" s="9"/>
      <c r="M92" s="9"/>
      <c r="N92" s="9"/>
      <c r="O92" s="9"/>
      <c r="P92" s="10"/>
      <c r="Q92" s="9"/>
      <c r="R92" s="9"/>
      <c r="S92" s="4"/>
      <c r="T92" s="4"/>
      <c r="U92" s="4"/>
      <c r="V92" s="4"/>
      <c r="W92" s="4"/>
      <c r="X92" s="4"/>
      <c r="Y92" s="4"/>
      <c r="Z92" s="4"/>
    </row>
    <row r="93" spans="1:26" ht="15.75">
      <c r="A93" s="5"/>
      <c r="B93" s="13"/>
      <c r="C93" s="35"/>
      <c r="D93" s="14"/>
      <c r="E93" s="35"/>
      <c r="F93" s="15"/>
      <c r="G93" s="14"/>
      <c r="H93" s="15"/>
      <c r="I93" s="15"/>
      <c r="J93" s="15"/>
      <c r="K93" s="9"/>
      <c r="L93" s="9"/>
      <c r="M93" s="9"/>
      <c r="N93" s="9"/>
      <c r="O93" s="9"/>
      <c r="P93" s="10"/>
      <c r="Q93" s="9"/>
      <c r="R93" s="9"/>
      <c r="S93" s="4"/>
      <c r="T93" s="4"/>
      <c r="U93" s="4"/>
      <c r="V93" s="4"/>
      <c r="W93" s="4"/>
      <c r="X93" s="4"/>
      <c r="Y93" s="4"/>
      <c r="Z93" s="4"/>
    </row>
    <row r="94" spans="1:26" ht="15.75" customHeight="1">
      <c r="A94" s="5"/>
      <c r="B94" s="13"/>
      <c r="C94" s="34"/>
      <c r="D94" s="34"/>
      <c r="E94" s="34"/>
      <c r="F94" s="34"/>
      <c r="G94" s="34"/>
      <c r="H94" s="34"/>
      <c r="I94" s="45"/>
      <c r="J94" s="34"/>
      <c r="K94" s="9"/>
      <c r="L94" s="9"/>
      <c r="M94" s="9"/>
      <c r="N94" s="9"/>
      <c r="O94" s="9"/>
      <c r="P94" s="10"/>
      <c r="Q94" s="9"/>
      <c r="R94" s="9"/>
      <c r="S94" s="4"/>
      <c r="T94" s="4"/>
      <c r="U94" s="4"/>
      <c r="V94" s="4"/>
      <c r="W94" s="4"/>
      <c r="X94" s="4"/>
      <c r="Y94" s="4"/>
      <c r="Z94" s="4"/>
    </row>
    <row r="95" spans="1:26" ht="15.75" customHeight="1">
      <c r="A95" s="5"/>
      <c r="B95" s="13"/>
      <c r="C95" s="34"/>
      <c r="D95" s="34"/>
      <c r="E95" s="34"/>
      <c r="F95" s="34"/>
      <c r="G95" s="34"/>
      <c r="H95" s="34"/>
      <c r="I95" s="45"/>
      <c r="J95" s="34"/>
      <c r="K95" s="4"/>
      <c r="L95" s="4"/>
      <c r="M95" s="4"/>
      <c r="N95" s="4"/>
      <c r="O95" s="4"/>
      <c r="P95" s="4"/>
      <c r="Q95" s="4"/>
      <c r="R95" s="4"/>
      <c r="S95" s="4"/>
      <c r="T95" s="4"/>
      <c r="U95" s="4"/>
      <c r="V95" s="4"/>
      <c r="W95" s="4"/>
      <c r="X95" s="4"/>
      <c r="Y95" s="4"/>
      <c r="Z95" s="4"/>
    </row>
    <row r="96" spans="1:26" ht="15.75" customHeight="1">
      <c r="A96" s="5"/>
      <c r="B96" s="13"/>
      <c r="C96" s="34"/>
      <c r="D96" s="34"/>
      <c r="E96" s="34"/>
      <c r="F96" s="34"/>
      <c r="G96" s="34"/>
      <c r="H96" s="34"/>
      <c r="I96" s="45"/>
      <c r="J96" s="34"/>
      <c r="K96" s="4"/>
      <c r="L96" s="4"/>
      <c r="M96" s="4"/>
      <c r="N96" s="4"/>
      <c r="O96" s="4"/>
      <c r="P96" s="4"/>
      <c r="Q96" s="4"/>
      <c r="R96" s="4"/>
      <c r="S96" s="4"/>
      <c r="T96" s="4"/>
      <c r="U96" s="4"/>
      <c r="V96" s="4"/>
      <c r="W96" s="4"/>
      <c r="X96" s="4"/>
      <c r="Y96" s="4"/>
      <c r="Z96" s="4"/>
    </row>
    <row r="97" spans="1:26" ht="15.75" customHeight="1">
      <c r="A97" s="5"/>
      <c r="B97" s="13"/>
      <c r="C97" s="34"/>
      <c r="D97" s="34"/>
      <c r="E97" s="34"/>
      <c r="F97" s="34"/>
      <c r="G97" s="34"/>
      <c r="H97" s="34"/>
      <c r="I97" s="45"/>
      <c r="J97" s="3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B295" s="4"/>
      <c r="C295" s="4"/>
      <c r="D295" s="4"/>
      <c r="E295" s="4"/>
      <c r="F295" s="4"/>
      <c r="G295" s="4"/>
      <c r="H295" s="4"/>
      <c r="I295" s="4"/>
      <c r="J295" s="4"/>
    </row>
    <row r="296" spans="1:26" ht="15.75" customHeight="1">
      <c r="B296" s="4"/>
      <c r="C296" s="4"/>
      <c r="D296" s="4"/>
      <c r="E296" s="4"/>
      <c r="F296" s="4"/>
      <c r="G296" s="4"/>
      <c r="H296" s="4"/>
      <c r="I296" s="4"/>
      <c r="J296" s="4"/>
    </row>
    <row r="297" spans="1:26" ht="15.75" customHeight="1">
      <c r="B297" s="4"/>
      <c r="C297" s="4"/>
      <c r="D297" s="4"/>
      <c r="E297" s="4"/>
      <c r="F297" s="4"/>
      <c r="G297" s="4"/>
      <c r="H297" s="4"/>
      <c r="I297" s="4"/>
      <c r="J297" s="4"/>
    </row>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s="8" customFormat="1" ht="15.75" customHeight="1"/>
    <row r="306" s="8" customFormat="1" ht="15.75" customHeight="1"/>
    <row r="307" s="8" customFormat="1" ht="15.75" customHeight="1"/>
    <row r="308" s="8" customFormat="1" ht="15.75" customHeight="1"/>
    <row r="309" s="8" customFormat="1" ht="15.75" customHeight="1"/>
    <row r="310" s="8" customFormat="1" ht="15.75" customHeight="1"/>
    <row r="311" s="8" customFormat="1" ht="15.75" customHeight="1"/>
    <row r="312" s="8" customFormat="1" ht="15.75" customHeight="1"/>
    <row r="313" s="8" customFormat="1" ht="15.75" customHeight="1"/>
    <row r="314" s="8" customFormat="1" ht="15.75" customHeight="1"/>
    <row r="315" s="8" customFormat="1" ht="15.75" customHeight="1"/>
    <row r="316" s="8" customFormat="1" ht="15.75" customHeight="1"/>
    <row r="317" s="8" customFormat="1" ht="15.75" customHeight="1"/>
    <row r="318" s="8" customFormat="1" ht="15.75" customHeight="1"/>
    <row r="319" s="8" customFormat="1" ht="15.75" customHeight="1"/>
    <row r="320" s="8" customFormat="1" ht="15.75" customHeight="1"/>
    <row r="321" s="8" customFormat="1" ht="15.75" customHeight="1"/>
    <row r="322" s="8" customFormat="1" ht="15.75" customHeight="1"/>
    <row r="323" s="8" customFormat="1" ht="15.75" customHeight="1"/>
    <row r="324" s="8" customFormat="1" ht="15.75" customHeight="1"/>
    <row r="325" s="8" customFormat="1" ht="15.75" customHeight="1"/>
    <row r="326" s="8" customFormat="1" ht="15.75" customHeight="1"/>
    <row r="327" s="8" customFormat="1" ht="15.75" customHeight="1"/>
    <row r="328" s="8" customFormat="1" ht="15.75" customHeight="1"/>
    <row r="329" s="8" customFormat="1" ht="15.75" customHeight="1"/>
    <row r="330" s="8" customFormat="1" ht="15.75" customHeight="1"/>
    <row r="331" s="8" customFormat="1" ht="15.75" customHeight="1"/>
    <row r="332" s="8" customFormat="1" ht="15.75" customHeight="1"/>
    <row r="333" s="8" customFormat="1" ht="15.75" customHeight="1"/>
    <row r="334" s="8" customFormat="1" ht="15.75" customHeight="1"/>
    <row r="335" s="8" customFormat="1" ht="15.75" customHeight="1"/>
    <row r="336" s="8" customFormat="1" ht="15.75" customHeight="1"/>
    <row r="337" s="8" customFormat="1" ht="15.75" customHeight="1"/>
    <row r="338" s="8" customFormat="1" ht="15.75" customHeight="1"/>
    <row r="339" s="8" customFormat="1" ht="15.75" customHeight="1"/>
    <row r="340" s="8" customFormat="1" ht="15.75" customHeight="1"/>
    <row r="341" s="8" customFormat="1" ht="15.75" customHeight="1"/>
    <row r="342" s="8" customFormat="1" ht="15.75" customHeight="1"/>
    <row r="343" s="8" customFormat="1" ht="15.75" customHeight="1"/>
    <row r="344" s="8" customFormat="1" ht="15.75" customHeight="1"/>
    <row r="345" s="8" customFormat="1" ht="15.75" customHeight="1"/>
    <row r="346" s="8" customFormat="1" ht="15.75" customHeight="1"/>
    <row r="347" s="8" customFormat="1" ht="15.75" customHeight="1"/>
    <row r="348" s="8" customFormat="1" ht="15.75" customHeight="1"/>
    <row r="349" s="8" customFormat="1" ht="15.75" customHeight="1"/>
    <row r="350" s="8" customFormat="1" ht="15.75" customHeight="1"/>
    <row r="351" s="8" customFormat="1" ht="15.75" customHeight="1"/>
    <row r="352" s="8" customFormat="1" ht="15.75" customHeight="1"/>
    <row r="353" s="8" customFormat="1" ht="15.75" customHeight="1"/>
    <row r="354" s="8" customFormat="1" ht="15.75" customHeight="1"/>
    <row r="355" s="8" customFormat="1" ht="15.75" customHeight="1"/>
    <row r="356" s="8" customFormat="1" ht="15.75" customHeight="1"/>
    <row r="357" s="8" customFormat="1" ht="15.75" customHeight="1"/>
    <row r="358" s="8" customFormat="1" ht="15.75" customHeight="1"/>
    <row r="359" s="8" customFormat="1" ht="15.75" customHeight="1"/>
    <row r="360" s="8" customFormat="1" ht="15.75" customHeight="1"/>
    <row r="361" s="8" customFormat="1" ht="15.75" customHeight="1"/>
    <row r="362" s="8" customFormat="1" ht="15.75" customHeight="1"/>
    <row r="363" s="8" customFormat="1" ht="15.75" customHeight="1"/>
    <row r="364" s="8" customFormat="1" ht="15.75" customHeight="1"/>
    <row r="365" s="8" customFormat="1" ht="15.75" customHeight="1"/>
    <row r="366" s="8" customFormat="1" ht="15.75" customHeight="1"/>
    <row r="367" s="8" customFormat="1" ht="15.75" customHeight="1"/>
    <row r="368" s="8" customFormat="1" ht="15.75" customHeight="1"/>
    <row r="369" s="8" customFormat="1" ht="15.75" customHeight="1"/>
    <row r="370" s="8" customFormat="1" ht="15.75" customHeight="1"/>
    <row r="371" s="8" customFormat="1" ht="15.75" customHeight="1"/>
    <row r="372" s="8" customFormat="1" ht="15.75" customHeight="1"/>
    <row r="373" s="8" customFormat="1" ht="15.75" customHeight="1"/>
    <row r="374" s="8" customFormat="1" ht="15.75" customHeight="1"/>
    <row r="375" s="8" customFormat="1" ht="15.75" customHeight="1"/>
    <row r="376" s="8" customFormat="1" ht="15.75" customHeight="1"/>
    <row r="377" s="8" customFormat="1" ht="15.75" customHeight="1"/>
    <row r="378" s="8" customFormat="1" ht="15.75" customHeight="1"/>
    <row r="379" s="8" customFormat="1" ht="15.75" customHeight="1"/>
    <row r="380" s="8" customFormat="1" ht="15.75" customHeight="1"/>
    <row r="381" s="8" customFormat="1" ht="15.75" customHeight="1"/>
    <row r="382" s="8" customFormat="1" ht="15.75" customHeight="1"/>
    <row r="383" s="8" customFormat="1" ht="15.75" customHeight="1"/>
    <row r="384" s="8" customFormat="1" ht="15.75" customHeight="1"/>
    <row r="385" s="8" customFormat="1" ht="15.75" customHeight="1"/>
    <row r="386" s="8" customFormat="1" ht="15.75" customHeight="1"/>
    <row r="387" s="8" customFormat="1" ht="15.75" customHeight="1"/>
    <row r="388" s="8" customFormat="1" ht="15.75" customHeight="1"/>
    <row r="389" s="8" customFormat="1" ht="15.75" customHeight="1"/>
    <row r="390" s="8" customFormat="1" ht="15.75" customHeight="1"/>
    <row r="391" s="8" customFormat="1" ht="15.75" customHeight="1"/>
    <row r="392" s="8" customFormat="1" ht="15.75" customHeight="1"/>
    <row r="393" s="8" customFormat="1" ht="15.75" customHeight="1"/>
    <row r="394" s="8" customFormat="1" ht="15.75" customHeight="1"/>
    <row r="395" s="8" customFormat="1" ht="15.75" customHeight="1"/>
    <row r="396" s="8" customFormat="1" ht="15.75" customHeight="1"/>
    <row r="397" s="8" customFormat="1" ht="15.75" customHeight="1"/>
    <row r="398" s="8" customFormat="1" ht="15.75" customHeight="1"/>
    <row r="399" s="8" customFormat="1" ht="15.75" customHeight="1"/>
    <row r="400" s="8" customFormat="1" ht="15.75" customHeight="1"/>
    <row r="401" s="8" customFormat="1" ht="15.75" customHeight="1"/>
    <row r="402" s="8" customFormat="1" ht="15.75" customHeight="1"/>
    <row r="403" s="8" customFormat="1" ht="15.75" customHeight="1"/>
    <row r="404" s="8" customFormat="1" ht="15.75" customHeight="1"/>
    <row r="405" s="8" customFormat="1" ht="15.75" customHeight="1"/>
    <row r="406" s="8" customFormat="1" ht="15.75" customHeight="1"/>
    <row r="407" s="8" customFormat="1" ht="15.75" customHeight="1"/>
    <row r="408" s="8" customFormat="1" ht="15.75" customHeight="1"/>
    <row r="409" s="8" customFormat="1" ht="15.75" customHeight="1"/>
    <row r="410" s="8" customFormat="1" ht="15.75" customHeight="1"/>
    <row r="411" s="8" customFormat="1" ht="15.75" customHeight="1"/>
    <row r="412" s="8" customFormat="1" ht="15.75" customHeight="1"/>
    <row r="413" s="8" customFormat="1" ht="15.75" customHeight="1"/>
    <row r="414" s="8" customFormat="1" ht="15.75" customHeight="1"/>
    <row r="415" s="8" customFormat="1" ht="15.75" customHeight="1"/>
    <row r="416" s="8" customFormat="1" ht="15.75" customHeight="1"/>
    <row r="417" s="8" customFormat="1" ht="15.75" customHeight="1"/>
    <row r="418" s="8" customFormat="1" ht="15.75" customHeight="1"/>
    <row r="419" s="8" customFormat="1" ht="15.75" customHeight="1"/>
    <row r="420" s="8" customFormat="1" ht="15.75" customHeight="1"/>
    <row r="421" s="8" customFormat="1" ht="15.75" customHeight="1"/>
    <row r="422" s="8" customFormat="1" ht="15.75" customHeight="1"/>
    <row r="423" s="8" customFormat="1" ht="15.75" customHeight="1"/>
    <row r="424" s="8" customFormat="1" ht="15.75" customHeight="1"/>
    <row r="425" s="8" customFormat="1" ht="15.75" customHeight="1"/>
    <row r="426" s="8" customFormat="1" ht="15.75" customHeight="1"/>
    <row r="427" s="8" customFormat="1" ht="15.75" customHeight="1"/>
    <row r="428" s="8" customFormat="1" ht="15.75" customHeight="1"/>
    <row r="429" s="8" customFormat="1" ht="15.75" customHeight="1"/>
    <row r="430" s="8" customFormat="1" ht="15.75" customHeight="1"/>
    <row r="431" s="8" customFormat="1" ht="15.75" customHeight="1"/>
    <row r="432" s="8" customFormat="1" ht="15.75" customHeight="1"/>
    <row r="433" s="8" customFormat="1" ht="15.75" customHeight="1"/>
    <row r="434" s="8" customFormat="1" ht="15.75" customHeight="1"/>
    <row r="435" s="8" customFormat="1" ht="15.75" customHeight="1"/>
    <row r="436" s="8" customFormat="1" ht="15.75" customHeight="1"/>
    <row r="437" s="8" customFormat="1" ht="15.75" customHeight="1"/>
    <row r="438" s="8" customFormat="1" ht="15.75" customHeight="1"/>
    <row r="439" s="8" customFormat="1" ht="15.75" customHeight="1"/>
    <row r="440" s="8" customFormat="1" ht="15.75" customHeight="1"/>
    <row r="441" s="8" customFormat="1" ht="15.75" customHeight="1"/>
    <row r="442" s="8" customFormat="1" ht="15.75" customHeight="1"/>
    <row r="443" s="8" customFormat="1" ht="15.75" customHeight="1"/>
    <row r="444" s="8" customFormat="1" ht="15.75" customHeight="1"/>
    <row r="445" s="8" customFormat="1" ht="15.75" customHeight="1"/>
    <row r="446" s="8" customFormat="1" ht="15.75" customHeight="1"/>
    <row r="447" s="8" customFormat="1" ht="15.75" customHeight="1"/>
    <row r="448" s="8" customFormat="1" ht="15.75" customHeight="1"/>
    <row r="449" s="8" customFormat="1" ht="15.75" customHeight="1"/>
    <row r="450" s="8" customFormat="1" ht="15.75" customHeight="1"/>
    <row r="451" s="8" customFormat="1" ht="15.75" customHeight="1"/>
    <row r="452" s="8" customFormat="1" ht="15.75" customHeight="1"/>
    <row r="453" s="8" customFormat="1" ht="15.75" customHeight="1"/>
    <row r="454" s="8" customFormat="1" ht="15.75" customHeight="1"/>
    <row r="455" s="8" customFormat="1" ht="15.75" customHeight="1"/>
    <row r="456" s="8" customFormat="1" ht="15.75" customHeight="1"/>
    <row r="457" s="8" customFormat="1" ht="15.75" customHeight="1"/>
    <row r="458" s="8" customFormat="1" ht="15.75" customHeight="1"/>
    <row r="459" s="8" customFormat="1" ht="15.75" customHeight="1"/>
    <row r="460" s="8" customFormat="1" ht="15.75" customHeight="1"/>
    <row r="461" s="8" customFormat="1" ht="15.75" customHeight="1"/>
    <row r="462" s="8" customFormat="1" ht="15.75" customHeight="1"/>
    <row r="463" s="8" customFormat="1" ht="15.75" customHeight="1"/>
    <row r="464" s="8" customFormat="1" ht="15.75" customHeight="1"/>
    <row r="465" s="8" customFormat="1" ht="15.75" customHeight="1"/>
    <row r="466" s="8" customFormat="1" ht="15.75" customHeight="1"/>
    <row r="467" s="8" customFormat="1" ht="15.75" customHeight="1"/>
    <row r="468" s="8" customFormat="1" ht="15.75" customHeight="1"/>
    <row r="469" s="8" customFormat="1" ht="15.75" customHeight="1"/>
    <row r="470" s="8" customFormat="1" ht="15.75" customHeight="1"/>
    <row r="471" s="8" customFormat="1" ht="15.75" customHeight="1"/>
    <row r="472" s="8" customFormat="1" ht="15.75" customHeight="1"/>
    <row r="473" s="8" customFormat="1" ht="15.75" customHeight="1"/>
    <row r="474" s="8" customFormat="1" ht="15.75" customHeight="1"/>
    <row r="475" s="8" customFormat="1" ht="15.75" customHeight="1"/>
    <row r="476" s="8" customFormat="1" ht="15.75" customHeight="1"/>
    <row r="477" s="8" customFormat="1" ht="15.75" customHeight="1"/>
    <row r="478" s="8" customFormat="1" ht="15.75" customHeight="1"/>
    <row r="479" s="8" customFormat="1" ht="15.75" customHeight="1"/>
    <row r="480" s="8" customFormat="1" ht="15.75" customHeight="1"/>
    <row r="481" s="8" customFormat="1" ht="15.75" customHeight="1"/>
    <row r="482" s="8" customFormat="1" ht="15.75" customHeight="1"/>
    <row r="483" s="8" customFormat="1" ht="15.75" customHeight="1"/>
    <row r="484" s="8" customFormat="1" ht="15.75" customHeight="1"/>
    <row r="485" s="8" customFormat="1" ht="15.75" customHeight="1"/>
    <row r="486" s="8" customFormat="1" ht="15.75" customHeight="1"/>
    <row r="487" s="8" customFormat="1" ht="15.75" customHeight="1"/>
    <row r="488" s="8" customFormat="1" ht="15.75" customHeight="1"/>
    <row r="489" s="8" customFormat="1" ht="15.75" customHeight="1"/>
    <row r="490" s="8" customFormat="1" ht="15.75" customHeight="1"/>
    <row r="491" s="8" customFormat="1" ht="15.75" customHeight="1"/>
    <row r="492" s="8" customFormat="1" ht="15.75" customHeight="1"/>
    <row r="493" s="8" customFormat="1" ht="15.75" customHeight="1"/>
    <row r="494" s="8" customFormat="1" ht="15.75" customHeight="1"/>
    <row r="495" s="8" customFormat="1" ht="15.75" customHeight="1"/>
    <row r="496" s="8" customFormat="1" ht="15.75" customHeight="1"/>
    <row r="497" s="8" customFormat="1" ht="15.75" customHeight="1"/>
    <row r="498" s="8" customFormat="1" ht="15.75" customHeight="1"/>
    <row r="499" s="8" customFormat="1" ht="15.75" customHeight="1"/>
    <row r="500" s="8" customFormat="1" ht="15.75" customHeight="1"/>
    <row r="501" s="8" customFormat="1" ht="15.75" customHeight="1"/>
    <row r="502" s="8" customFormat="1" ht="15.75" customHeight="1"/>
    <row r="503" s="8" customFormat="1" ht="15.75" customHeight="1"/>
    <row r="504" s="8" customFormat="1" ht="15.75" customHeight="1"/>
    <row r="505" s="8" customFormat="1" ht="15.75" customHeight="1"/>
    <row r="506" s="8" customFormat="1" ht="15.75" customHeight="1"/>
    <row r="507" s="8" customFormat="1" ht="15.75" customHeight="1"/>
    <row r="508" s="8" customFormat="1" ht="15.75" customHeight="1"/>
    <row r="509" s="8" customFormat="1" ht="15.75" customHeight="1"/>
    <row r="510" s="8" customFormat="1" ht="15.75" customHeight="1"/>
    <row r="511" s="8" customFormat="1" ht="15.75" customHeight="1"/>
    <row r="512" s="8" customFormat="1" ht="15.75" customHeight="1"/>
    <row r="513" s="8" customFormat="1" ht="15.75" customHeight="1"/>
    <row r="514" s="8" customFormat="1" ht="15.75" customHeight="1"/>
    <row r="515" s="8" customFormat="1" ht="15.75" customHeight="1"/>
    <row r="516" s="8" customFormat="1" ht="15.75" customHeight="1"/>
    <row r="517" s="8" customFormat="1" ht="15.75" customHeight="1"/>
    <row r="518" s="8" customFormat="1" ht="15.75" customHeight="1"/>
    <row r="519" s="8" customFormat="1" ht="15.75" customHeight="1"/>
    <row r="520" s="8" customFormat="1" ht="15.75" customHeight="1"/>
    <row r="521" s="8" customFormat="1" ht="15.75" customHeight="1"/>
    <row r="522" s="8" customFormat="1" ht="15.75" customHeight="1"/>
    <row r="523" s="8" customFormat="1" ht="15.75" customHeight="1"/>
    <row r="524" s="8" customFormat="1" ht="15.75" customHeight="1"/>
    <row r="525" s="8" customFormat="1" ht="15.75" customHeight="1"/>
    <row r="526" s="8" customFormat="1" ht="15.75" customHeight="1"/>
    <row r="527" s="8" customFormat="1" ht="15.75" customHeight="1"/>
    <row r="528" s="8" customFormat="1" ht="15.75" customHeight="1"/>
    <row r="529" s="8" customFormat="1" ht="15.75" customHeight="1"/>
    <row r="530" s="8" customFormat="1" ht="15.75" customHeight="1"/>
    <row r="531" s="8" customFormat="1" ht="15.75" customHeight="1"/>
    <row r="532" s="8" customFormat="1" ht="15.75" customHeight="1"/>
    <row r="533" s="8" customFormat="1" ht="15.75" customHeight="1"/>
    <row r="534" s="8" customFormat="1" ht="15.75" customHeight="1"/>
    <row r="535" s="8" customFormat="1" ht="15.75" customHeight="1"/>
    <row r="536" s="8" customFormat="1" ht="15.75" customHeight="1"/>
    <row r="537" s="8" customFormat="1" ht="15.75" customHeight="1"/>
    <row r="538" s="8" customFormat="1" ht="15.75" customHeight="1"/>
    <row r="539" s="8" customFormat="1" ht="15.75" customHeight="1"/>
    <row r="540" s="8" customFormat="1" ht="15.75" customHeight="1"/>
    <row r="541" s="8" customFormat="1" ht="15.75" customHeight="1"/>
    <row r="542" s="8" customFormat="1" ht="15.75" customHeight="1"/>
    <row r="543" s="8" customFormat="1" ht="15.75" customHeight="1"/>
    <row r="544" s="8" customFormat="1" ht="15.75" customHeight="1"/>
    <row r="545" s="8" customFormat="1" ht="15.75" customHeight="1"/>
    <row r="546" s="8" customFormat="1" ht="15.75" customHeight="1"/>
    <row r="547" s="8" customFormat="1" ht="15.75" customHeight="1"/>
    <row r="548" s="8" customFormat="1" ht="15.75" customHeight="1"/>
    <row r="549" s="8" customFormat="1" ht="15.75" customHeight="1"/>
    <row r="550" s="8" customFormat="1" ht="15.75" customHeight="1"/>
    <row r="551" s="8" customFormat="1" ht="15.75" customHeight="1"/>
    <row r="552" s="8" customFormat="1" ht="15.75" customHeight="1"/>
    <row r="553" s="8" customFormat="1" ht="15.75" customHeight="1"/>
    <row r="554" s="8" customFormat="1" ht="15.75" customHeight="1"/>
    <row r="555" s="8" customFormat="1" ht="15.75" customHeight="1"/>
    <row r="556" s="8" customFormat="1" ht="15.75" customHeight="1"/>
    <row r="557" s="8" customFormat="1" ht="15.75" customHeight="1"/>
    <row r="558" s="8" customFormat="1" ht="15.75" customHeight="1"/>
    <row r="559" s="8" customFormat="1" ht="15.75" customHeight="1"/>
    <row r="560" s="8" customFormat="1" ht="15.75" customHeight="1"/>
    <row r="561" s="8" customFormat="1" ht="15.75" customHeight="1"/>
    <row r="562" s="8" customFormat="1" ht="15.75" customHeight="1"/>
    <row r="563" s="8" customFormat="1" ht="15.75" customHeight="1"/>
    <row r="564" s="8" customFormat="1" ht="15.75" customHeight="1"/>
    <row r="565" s="8" customFormat="1" ht="15.75" customHeight="1"/>
    <row r="566" s="8" customFormat="1" ht="15.75" customHeight="1"/>
    <row r="567" s="8" customFormat="1" ht="15.75" customHeight="1"/>
    <row r="568" s="8" customFormat="1" ht="15.75" customHeight="1"/>
    <row r="569" s="8" customFormat="1" ht="15.75" customHeight="1"/>
    <row r="570" s="8" customFormat="1" ht="15.75" customHeight="1"/>
    <row r="571" s="8" customFormat="1" ht="15.75" customHeight="1"/>
    <row r="572" s="8" customFormat="1" ht="15.75" customHeight="1"/>
    <row r="573" s="8" customFormat="1" ht="15.75" customHeight="1"/>
    <row r="574" s="8" customFormat="1" ht="15.75" customHeight="1"/>
    <row r="575" s="8" customFormat="1" ht="15.75" customHeight="1"/>
    <row r="576" s="8" customFormat="1" ht="15.75" customHeight="1"/>
    <row r="577" s="8" customFormat="1" ht="15.75" customHeight="1"/>
    <row r="578" s="8" customFormat="1" ht="15.75" customHeight="1"/>
    <row r="579" s="8" customFormat="1" ht="15.75" customHeight="1"/>
    <row r="580" s="8" customFormat="1" ht="15.75" customHeight="1"/>
    <row r="581" s="8" customFormat="1" ht="15.75" customHeight="1"/>
    <row r="582" s="8" customFormat="1" ht="15.75" customHeight="1"/>
    <row r="583" s="8" customFormat="1" ht="15.75" customHeight="1"/>
    <row r="584" s="8" customFormat="1" ht="15.75" customHeight="1"/>
    <row r="585" s="8" customFormat="1" ht="15.75" customHeight="1"/>
    <row r="586" s="8" customFormat="1" ht="15.75" customHeight="1"/>
    <row r="587" s="8" customFormat="1" ht="15.75" customHeight="1"/>
    <row r="588" s="8" customFormat="1" ht="15.75" customHeight="1"/>
    <row r="589" s="8" customFormat="1" ht="15.75" customHeight="1"/>
    <row r="590" s="8" customFormat="1" ht="15.75" customHeight="1"/>
    <row r="591" s="8" customFormat="1" ht="15.75" customHeight="1"/>
    <row r="592" s="8" customFormat="1" ht="15.75" customHeight="1"/>
    <row r="593" s="8" customFormat="1" ht="15.75" customHeight="1"/>
    <row r="594" s="8" customFormat="1" ht="15.75" customHeight="1"/>
    <row r="595" s="8" customFormat="1" ht="15.75" customHeight="1"/>
    <row r="596" s="8" customFormat="1" ht="15.75" customHeight="1"/>
    <row r="597" s="8" customFormat="1" ht="15.75" customHeight="1"/>
    <row r="598" s="8" customFormat="1" ht="15.75" customHeight="1"/>
    <row r="599" s="8" customFormat="1" ht="15.75" customHeight="1"/>
    <row r="600" s="8" customFormat="1" ht="15.75" customHeight="1"/>
    <row r="601" s="8" customFormat="1" ht="15.75" customHeight="1"/>
    <row r="602" s="8" customFormat="1" ht="15.75" customHeight="1"/>
    <row r="603" s="8" customFormat="1" ht="15.75" customHeight="1"/>
    <row r="604" s="8" customFormat="1" ht="15.75" customHeight="1"/>
    <row r="605" s="8" customFormat="1" ht="15.75" customHeight="1"/>
    <row r="606" s="8" customFormat="1" ht="15.75" customHeight="1"/>
    <row r="607" s="8" customFormat="1" ht="15.75" customHeight="1"/>
    <row r="608" s="8" customFormat="1" ht="15.75" customHeight="1"/>
    <row r="609" s="8" customFormat="1" ht="15.75" customHeight="1"/>
    <row r="610" s="8" customFormat="1" ht="15.75" customHeight="1"/>
    <row r="611" s="8" customFormat="1" ht="15.75" customHeight="1"/>
    <row r="612" s="8" customFormat="1" ht="15.75" customHeight="1"/>
    <row r="613" s="8" customFormat="1" ht="15.75" customHeight="1"/>
    <row r="614" s="8" customFormat="1" ht="15.75" customHeight="1"/>
    <row r="615" s="8" customFormat="1" ht="15.75" customHeight="1"/>
    <row r="616" s="8" customFormat="1" ht="15.75" customHeight="1"/>
    <row r="617" s="8" customFormat="1" ht="15.75" customHeight="1"/>
    <row r="618" s="8" customFormat="1" ht="15.75" customHeight="1"/>
    <row r="619" s="8" customFormat="1" ht="15.75" customHeight="1"/>
    <row r="620" s="8" customFormat="1" ht="15.75" customHeight="1"/>
    <row r="621" s="8" customFormat="1" ht="15.75" customHeight="1"/>
    <row r="622" s="8" customFormat="1" ht="15.75" customHeight="1"/>
    <row r="623" s="8" customFormat="1" ht="15.75" customHeight="1"/>
    <row r="624" s="8" customFormat="1" ht="15.75" customHeight="1"/>
    <row r="625" s="8" customFormat="1" ht="15.75" customHeight="1"/>
    <row r="626" s="8" customFormat="1" ht="15.75" customHeight="1"/>
    <row r="627" s="8" customFormat="1" ht="15.75" customHeight="1"/>
    <row r="628" s="8" customFormat="1" ht="15.75" customHeight="1"/>
    <row r="629" s="8" customFormat="1" ht="15.75" customHeight="1"/>
    <row r="630" s="8" customFormat="1" ht="15.75" customHeight="1"/>
    <row r="631" s="8" customFormat="1" ht="15.75" customHeight="1"/>
    <row r="632" s="8" customFormat="1" ht="15.75" customHeight="1"/>
    <row r="633" s="8" customFormat="1" ht="15.75" customHeight="1"/>
    <row r="634" s="8" customFormat="1" ht="15.75" customHeight="1"/>
    <row r="635" s="8" customFormat="1" ht="15.75" customHeight="1"/>
    <row r="636" s="8" customFormat="1" ht="15.75" customHeight="1"/>
    <row r="637" s="8" customFormat="1" ht="15.75" customHeight="1"/>
    <row r="638" s="8" customFormat="1" ht="15.75" customHeight="1"/>
    <row r="639" s="8" customFormat="1" ht="15.75" customHeight="1"/>
    <row r="640" s="8" customFormat="1" ht="15.75" customHeight="1"/>
    <row r="641" s="8" customFormat="1" ht="15.75" customHeight="1"/>
    <row r="642" s="8" customFormat="1" ht="15.75" customHeight="1"/>
    <row r="643" s="8" customFormat="1" ht="15.75" customHeight="1"/>
    <row r="644" s="8" customFormat="1" ht="15.75" customHeight="1"/>
    <row r="645" s="8" customFormat="1" ht="15.75" customHeight="1"/>
    <row r="646" s="8" customFormat="1" ht="15.75" customHeight="1"/>
    <row r="647" s="8" customFormat="1" ht="15.75" customHeight="1"/>
    <row r="648" s="8" customFormat="1" ht="15.75" customHeight="1"/>
    <row r="649" s="8" customFormat="1" ht="15.75" customHeight="1"/>
    <row r="650" s="8" customFormat="1" ht="15.75" customHeight="1"/>
    <row r="651" s="8" customFormat="1" ht="15.75" customHeight="1"/>
    <row r="652" s="8" customFormat="1" ht="15.75" customHeight="1"/>
    <row r="653" s="8" customFormat="1" ht="15.75" customHeight="1"/>
    <row r="654" s="8" customFormat="1" ht="15.75" customHeight="1"/>
    <row r="655" s="8" customFormat="1" ht="15.75" customHeight="1"/>
    <row r="656" s="8" customFormat="1" ht="15.75" customHeight="1"/>
    <row r="657" s="8" customFormat="1" ht="15.75" customHeight="1"/>
    <row r="658" s="8" customFormat="1" ht="15.75" customHeight="1"/>
    <row r="659" s="8" customFormat="1" ht="15.75" customHeight="1"/>
    <row r="660" s="8" customFormat="1" ht="15.75" customHeight="1"/>
    <row r="661" s="8" customFormat="1" ht="15.75" customHeight="1"/>
    <row r="662" s="8" customFormat="1" ht="15.75" customHeight="1"/>
    <row r="663" s="8" customFormat="1" ht="15.75" customHeight="1"/>
    <row r="664" s="8" customFormat="1" ht="15.75" customHeight="1"/>
    <row r="665" s="8" customFormat="1" ht="15.75" customHeight="1"/>
    <row r="666" s="8" customFormat="1" ht="15.75" customHeight="1"/>
    <row r="667" s="8" customFormat="1" ht="15.75" customHeight="1"/>
    <row r="668" s="8" customFormat="1" ht="15.75" customHeight="1"/>
    <row r="669" s="8" customFormat="1" ht="15.75" customHeight="1"/>
    <row r="670" s="8" customFormat="1" ht="15.75" customHeight="1"/>
    <row r="671" s="8" customFormat="1" ht="15.75" customHeight="1"/>
    <row r="672" s="8" customFormat="1" ht="15.75" customHeight="1"/>
    <row r="673" s="8" customFormat="1" ht="15.75" customHeight="1"/>
    <row r="674" s="8" customFormat="1" ht="15.75" customHeight="1"/>
    <row r="675" s="8" customFormat="1" ht="15.75" customHeight="1"/>
    <row r="676" s="8" customFormat="1" ht="15.75" customHeight="1"/>
    <row r="677" s="8" customFormat="1" ht="15.75" customHeight="1"/>
    <row r="678" s="8" customFormat="1" ht="15.75" customHeight="1"/>
    <row r="679" s="8" customFormat="1" ht="15.75" customHeight="1"/>
    <row r="680" s="8" customFormat="1" ht="15.75" customHeight="1"/>
    <row r="681" s="8" customFormat="1" ht="15.75" customHeight="1"/>
    <row r="682" s="8" customFormat="1" ht="15.75" customHeight="1"/>
    <row r="683" s="8" customFormat="1" ht="15.75" customHeight="1"/>
    <row r="684" s="8" customFormat="1" ht="15.75" customHeight="1"/>
    <row r="685" s="8" customFormat="1" ht="15.75" customHeight="1"/>
    <row r="686" s="8" customFormat="1" ht="15.75" customHeight="1"/>
    <row r="687" s="8" customFormat="1" ht="15.75" customHeight="1"/>
    <row r="688" s="8" customFormat="1" ht="15.75" customHeight="1"/>
    <row r="689" s="8" customFormat="1" ht="15.75" customHeight="1"/>
    <row r="690" s="8" customFormat="1" ht="15.75" customHeight="1"/>
    <row r="691" s="8" customFormat="1" ht="15.75" customHeight="1"/>
    <row r="692" s="8" customFormat="1" ht="15.75" customHeight="1"/>
    <row r="693" s="8" customFormat="1" ht="15.75" customHeight="1"/>
    <row r="694" s="8" customFormat="1" ht="15.75" customHeight="1"/>
    <row r="695" s="8" customFormat="1" ht="15.75" customHeight="1"/>
    <row r="696" s="8" customFormat="1" ht="15.75" customHeight="1"/>
    <row r="697" s="8" customFormat="1" ht="15.75" customHeight="1"/>
    <row r="698" s="8" customFormat="1" ht="15.75" customHeight="1"/>
    <row r="699" s="8" customFormat="1" ht="15.75" customHeight="1"/>
    <row r="700" s="8" customFormat="1" ht="15.75" customHeight="1"/>
    <row r="701" s="8" customFormat="1" ht="15.75" customHeight="1"/>
    <row r="702" s="8" customFormat="1" ht="15.75" customHeight="1"/>
    <row r="703" s="8" customFormat="1" ht="15.75" customHeight="1"/>
    <row r="704" s="8" customFormat="1" ht="15.75" customHeight="1"/>
    <row r="705" s="8" customFormat="1" ht="15.75" customHeight="1"/>
    <row r="706" s="8" customFormat="1" ht="15.75" customHeight="1"/>
    <row r="707" s="8" customFormat="1" ht="15.75" customHeight="1"/>
    <row r="708" s="8" customFormat="1" ht="15.75" customHeight="1"/>
    <row r="709" s="8" customFormat="1" ht="15.75" customHeight="1"/>
    <row r="710" s="8" customFormat="1" ht="15.75" customHeight="1"/>
    <row r="711" s="8" customFormat="1" ht="15.75" customHeight="1"/>
    <row r="712" s="8" customFormat="1" ht="15.75" customHeight="1"/>
    <row r="713" s="8" customFormat="1" ht="15.75" customHeight="1"/>
    <row r="714" s="8" customFormat="1" ht="15.75" customHeight="1"/>
    <row r="715" s="8" customFormat="1" ht="15.75" customHeight="1"/>
    <row r="716" s="8" customFormat="1" ht="15.75" customHeight="1"/>
    <row r="717" s="8" customFormat="1" ht="15.75" customHeight="1"/>
    <row r="718" s="8" customFormat="1" ht="15.75" customHeight="1"/>
    <row r="719" s="8" customFormat="1" ht="15.75" customHeight="1"/>
    <row r="720" s="8" customFormat="1" ht="15.75" customHeight="1"/>
    <row r="721" s="8" customFormat="1" ht="15.75" customHeight="1"/>
    <row r="722" s="8" customFormat="1" ht="15.75" customHeight="1"/>
    <row r="723" s="8" customFormat="1" ht="15.75" customHeight="1"/>
    <row r="724" s="8" customFormat="1" ht="15.75" customHeight="1"/>
    <row r="725" s="8" customFormat="1" ht="15.75" customHeight="1"/>
    <row r="726" s="8" customFormat="1" ht="15.75" customHeight="1"/>
    <row r="727" s="8" customFormat="1" ht="15.75" customHeight="1"/>
    <row r="728" s="8" customFormat="1" ht="15.75" customHeight="1"/>
    <row r="729" s="8" customFormat="1" ht="15.75" customHeight="1"/>
    <row r="730" s="8" customFormat="1" ht="15.75" customHeight="1"/>
    <row r="731" s="8" customFormat="1" ht="15.75" customHeight="1"/>
    <row r="732" s="8" customFormat="1" ht="15.75" customHeight="1"/>
    <row r="733" s="8" customFormat="1" ht="15.75" customHeight="1"/>
    <row r="734" s="8" customFormat="1" ht="15.75" customHeight="1"/>
    <row r="735" s="8" customFormat="1" ht="15.75" customHeight="1"/>
    <row r="736" s="8" customFormat="1" ht="15.75" customHeight="1"/>
    <row r="737" s="8" customFormat="1" ht="15.75" customHeight="1"/>
    <row r="738" s="8" customFormat="1" ht="15.75" customHeight="1"/>
    <row r="739" s="8" customFormat="1" ht="15.75" customHeight="1"/>
    <row r="740" s="8" customFormat="1" ht="15.75" customHeight="1"/>
    <row r="741" s="8" customFormat="1" ht="15.75" customHeight="1"/>
    <row r="742" s="8" customFormat="1" ht="15.75" customHeight="1"/>
    <row r="743" s="8" customFormat="1" ht="15.75" customHeight="1"/>
    <row r="744" s="8" customFormat="1" ht="15.75" customHeight="1"/>
    <row r="745" s="8" customFormat="1" ht="15.75" customHeight="1"/>
    <row r="746" s="8" customFormat="1" ht="15.75" customHeight="1"/>
    <row r="747" s="8" customFormat="1" ht="15.75" customHeight="1"/>
    <row r="748" s="8" customFormat="1" ht="15.75" customHeight="1"/>
    <row r="749" s="8" customFormat="1" ht="15.75" customHeight="1"/>
    <row r="750" s="8" customFormat="1" ht="15.75" customHeight="1"/>
    <row r="751" s="8" customFormat="1" ht="15.75" customHeight="1"/>
    <row r="752" s="8" customFormat="1" ht="15.75" customHeight="1"/>
    <row r="753" s="8" customFormat="1" ht="15.75" customHeight="1"/>
    <row r="754" s="8" customFormat="1" ht="15.75" customHeight="1"/>
    <row r="755" s="8" customFormat="1" ht="15.75" customHeight="1"/>
    <row r="756" s="8" customFormat="1" ht="15.75" customHeight="1"/>
    <row r="757" s="8" customFormat="1" ht="15.75" customHeight="1"/>
    <row r="758" s="8" customFormat="1" ht="15.75" customHeight="1"/>
    <row r="759" s="8" customFormat="1" ht="15.75" customHeight="1"/>
    <row r="760" s="8" customFormat="1" ht="15.75" customHeight="1"/>
    <row r="761" s="8" customFormat="1" ht="15.75" customHeight="1"/>
    <row r="762" s="8" customFormat="1" ht="15.75" customHeight="1"/>
    <row r="763" s="8" customFormat="1" ht="15.75" customHeight="1"/>
    <row r="764" s="8" customFormat="1" ht="15.75" customHeight="1"/>
    <row r="765" s="8" customFormat="1" ht="15.75" customHeight="1"/>
    <row r="766" s="8" customFormat="1" ht="15.75" customHeight="1"/>
    <row r="767" s="8" customFormat="1" ht="15.75" customHeight="1"/>
    <row r="768" s="8" customFormat="1" ht="15.75" customHeight="1"/>
    <row r="769" s="8" customFormat="1" ht="15.75" customHeight="1"/>
    <row r="770" s="8" customFormat="1" ht="15.75" customHeight="1"/>
    <row r="771" s="8" customFormat="1" ht="15.75" customHeight="1"/>
    <row r="772" s="8" customFormat="1" ht="15.75" customHeight="1"/>
    <row r="773" s="8" customFormat="1" ht="15.75" customHeight="1"/>
    <row r="774" s="8" customFormat="1" ht="15.75" customHeight="1"/>
    <row r="775" s="8" customFormat="1" ht="15.75" customHeight="1"/>
    <row r="776" s="8" customFormat="1" ht="15.75" customHeight="1"/>
    <row r="777" s="8" customFormat="1" ht="15.75" customHeight="1"/>
    <row r="778" s="8" customFormat="1" ht="15.75" customHeight="1"/>
    <row r="779" s="8" customFormat="1" ht="15.75" customHeight="1"/>
    <row r="780" s="8" customFormat="1" ht="15.75" customHeight="1"/>
    <row r="781" s="8" customFormat="1" ht="15.75" customHeight="1"/>
    <row r="782" s="8" customFormat="1" ht="15.75" customHeight="1"/>
    <row r="783" s="8" customFormat="1" ht="15.75" customHeight="1"/>
    <row r="784" s="8" customFormat="1" ht="15.75" customHeight="1"/>
    <row r="785" s="8" customFormat="1" ht="15.75" customHeight="1"/>
    <row r="786" s="8" customFormat="1" ht="15.75" customHeight="1"/>
    <row r="787" s="8" customFormat="1" ht="15.75" customHeight="1"/>
    <row r="788" s="8" customFormat="1" ht="15.75" customHeight="1"/>
    <row r="789" s="8" customFormat="1" ht="15.75" customHeight="1"/>
    <row r="790" s="8" customFormat="1" ht="15.75" customHeight="1"/>
    <row r="791" s="8" customFormat="1" ht="15.75" customHeight="1"/>
    <row r="792" s="8" customFormat="1" ht="15.75" customHeight="1"/>
    <row r="793" s="8" customFormat="1" ht="15.75" customHeight="1"/>
    <row r="794" s="8" customFormat="1" ht="15.75" customHeight="1"/>
    <row r="795" s="8" customFormat="1" ht="15.75" customHeight="1"/>
    <row r="796" s="8" customFormat="1" ht="15.75" customHeight="1"/>
    <row r="797" s="8" customFormat="1" ht="15.75" customHeight="1"/>
    <row r="798" s="8" customFormat="1" ht="15.75" customHeight="1"/>
    <row r="799" s="8" customFormat="1" ht="15.75" customHeight="1"/>
    <row r="800" s="8" customFormat="1" ht="15.75" customHeight="1"/>
    <row r="801" s="8" customFormat="1" ht="15.75" customHeight="1"/>
    <row r="802" s="8" customFormat="1" ht="15.75" customHeight="1"/>
    <row r="803" s="8" customFormat="1" ht="15.75" customHeight="1"/>
    <row r="804" s="8" customFormat="1" ht="15.75" customHeight="1"/>
    <row r="805" s="8" customFormat="1" ht="15.75" customHeight="1"/>
    <row r="806" s="8" customFormat="1" ht="15.75" customHeight="1"/>
    <row r="807" s="8" customFormat="1" ht="15.75" customHeight="1"/>
    <row r="808" s="8" customFormat="1" ht="15.75" customHeight="1"/>
    <row r="809" s="8" customFormat="1" ht="15.75" customHeight="1"/>
    <row r="810" s="8" customFormat="1" ht="15.75" customHeight="1"/>
    <row r="811" s="8" customFormat="1" ht="15.75" customHeight="1"/>
    <row r="812" s="8" customFormat="1" ht="15.75" customHeight="1"/>
    <row r="813" s="8" customFormat="1" ht="15.75" customHeight="1"/>
    <row r="814" s="8" customFormat="1" ht="15.75" customHeight="1"/>
    <row r="815" s="8" customFormat="1" ht="15.75" customHeight="1"/>
    <row r="816" s="8" customFormat="1" ht="15.75" customHeight="1"/>
    <row r="817" s="8" customFormat="1" ht="15.75" customHeight="1"/>
    <row r="818" s="8" customFormat="1" ht="15.75" customHeight="1"/>
    <row r="819" s="8" customFormat="1" ht="15.75" customHeight="1"/>
    <row r="820" s="8" customFormat="1" ht="15.75" customHeight="1"/>
    <row r="821" s="8" customFormat="1" ht="15.75" customHeight="1"/>
    <row r="822" s="8" customFormat="1" ht="15.75" customHeight="1"/>
    <row r="823" s="8" customFormat="1" ht="15.75" customHeight="1"/>
    <row r="824" s="8" customFormat="1" ht="15.75" customHeight="1"/>
    <row r="825" s="8" customFormat="1" ht="15.75" customHeight="1"/>
    <row r="826" s="8" customFormat="1" ht="15.75" customHeight="1"/>
    <row r="827" s="8" customFormat="1" ht="15.75" customHeight="1"/>
    <row r="828" s="8" customFormat="1" ht="15.75" customHeight="1"/>
    <row r="829" s="8" customFormat="1" ht="15.75" customHeight="1"/>
    <row r="830" s="8" customFormat="1" ht="15.75" customHeight="1"/>
    <row r="831" s="8" customFormat="1" ht="15.75" customHeight="1"/>
    <row r="832" s="8" customFormat="1" ht="15.75" customHeight="1"/>
    <row r="833" s="8" customFormat="1" ht="15.75" customHeight="1"/>
    <row r="834" s="8" customFormat="1" ht="15.75" customHeight="1"/>
    <row r="835" s="8" customFormat="1" ht="15.75" customHeight="1"/>
    <row r="836" s="8" customFormat="1" ht="15.75" customHeight="1"/>
    <row r="837" s="8" customFormat="1" ht="15.75" customHeight="1"/>
    <row r="838" s="8" customFormat="1" ht="15.75" customHeight="1"/>
    <row r="839" s="8" customFormat="1" ht="15.75" customHeight="1"/>
    <row r="840" s="8" customFormat="1" ht="15.75" customHeight="1"/>
    <row r="841" s="8" customFormat="1" ht="15.75" customHeight="1"/>
    <row r="842" s="8" customFormat="1" ht="15.75" customHeight="1"/>
    <row r="843" s="8" customFormat="1" ht="15.75" customHeight="1"/>
    <row r="844" s="8" customFormat="1" ht="15.75" customHeight="1"/>
    <row r="845" s="8" customFormat="1" ht="15.75" customHeight="1"/>
    <row r="846" s="8" customFormat="1" ht="15.75" customHeight="1"/>
    <row r="847" s="8" customFormat="1" ht="15.75" customHeight="1"/>
    <row r="848" s="8" customFormat="1" ht="15.75" customHeight="1"/>
    <row r="849" s="8" customFormat="1" ht="15.75" customHeight="1"/>
    <row r="850" s="8" customFormat="1" ht="15.75" customHeight="1"/>
    <row r="851" s="8" customFormat="1" ht="15.75" customHeight="1"/>
    <row r="852" s="8" customFormat="1" ht="15.75" customHeight="1"/>
    <row r="853" s="8" customFormat="1" ht="15.75" customHeight="1"/>
    <row r="854" s="8" customFormat="1" ht="15.75" customHeight="1"/>
    <row r="855" s="8" customFormat="1" ht="15.75" customHeight="1"/>
    <row r="856" s="8" customFormat="1" ht="15.75" customHeight="1"/>
    <row r="857" s="8" customFormat="1" ht="15.75" customHeight="1"/>
    <row r="858" s="8" customFormat="1" ht="15.75" customHeight="1"/>
    <row r="859" s="8" customFormat="1" ht="15.75" customHeight="1"/>
    <row r="860" s="8" customFormat="1" ht="15.75" customHeight="1"/>
    <row r="861" s="8" customFormat="1" ht="15.75" customHeight="1"/>
    <row r="862" s="8" customFormat="1" ht="15.75" customHeight="1"/>
    <row r="863" s="8" customFormat="1" ht="15.75" customHeight="1"/>
    <row r="864" s="8" customFormat="1" ht="15.75" customHeight="1"/>
    <row r="865" s="8" customFormat="1" ht="15.75" customHeight="1"/>
    <row r="866" s="8" customFormat="1" ht="15.75" customHeight="1"/>
    <row r="867" s="8" customFormat="1" ht="15.75" customHeight="1"/>
    <row r="868" s="8" customFormat="1" ht="15.75" customHeight="1"/>
    <row r="869" s="8" customFormat="1" ht="15.75" customHeight="1"/>
    <row r="870" s="8" customFormat="1" ht="15.75" customHeight="1"/>
    <row r="871" s="8" customFormat="1" ht="15.75" customHeight="1"/>
    <row r="872" s="8" customFormat="1" ht="15.75" customHeight="1"/>
    <row r="873" s="8" customFormat="1" ht="15.75" customHeight="1"/>
    <row r="874" s="8" customFormat="1" ht="15.75" customHeight="1"/>
    <row r="875" s="8" customFormat="1" ht="15.75" customHeight="1"/>
    <row r="876" s="8" customFormat="1" ht="15.75" customHeight="1"/>
    <row r="877" s="8" customFormat="1" ht="15.75" customHeight="1"/>
    <row r="878" s="8" customFormat="1" ht="15.75" customHeight="1"/>
    <row r="879" s="8" customFormat="1" ht="15.75" customHeight="1"/>
    <row r="880" s="8" customFormat="1" ht="15.75" customHeight="1"/>
    <row r="881" s="8" customFormat="1" ht="15.75" customHeight="1"/>
    <row r="882" s="8" customFormat="1" ht="15.75" customHeight="1"/>
    <row r="883" s="8" customFormat="1" ht="15.75" customHeight="1"/>
    <row r="884" s="8" customFormat="1" ht="15.75" customHeight="1"/>
    <row r="885" s="8" customFormat="1" ht="15.75" customHeight="1"/>
    <row r="886" s="8" customFormat="1" ht="15.75" customHeight="1"/>
    <row r="887" s="8" customFormat="1" ht="15.75" customHeight="1"/>
    <row r="888" s="8" customFormat="1" ht="15.75" customHeight="1"/>
    <row r="889" s="8" customFormat="1" ht="15.75" customHeight="1"/>
    <row r="890" s="8" customFormat="1" ht="15.75" customHeight="1"/>
    <row r="891" s="8" customFormat="1" ht="15.75" customHeight="1"/>
    <row r="892" s="8" customFormat="1" ht="15.75" customHeight="1"/>
    <row r="893" s="8" customFormat="1" ht="15.75" customHeight="1"/>
    <row r="894" s="8" customFormat="1" ht="15.75" customHeight="1"/>
    <row r="895" s="8" customFormat="1" ht="15.75" customHeight="1"/>
    <row r="896" s="8" customFormat="1" ht="15.75" customHeight="1"/>
    <row r="897" s="8" customFormat="1" ht="15.75" customHeight="1"/>
    <row r="898" s="8" customFormat="1" ht="15.75" customHeight="1"/>
    <row r="899" s="8" customFormat="1" ht="15.75" customHeight="1"/>
    <row r="900" s="8" customFormat="1" ht="15.75" customHeight="1"/>
    <row r="901" s="8" customFormat="1" ht="15.75" customHeight="1"/>
    <row r="902" s="8" customFormat="1" ht="15.75" customHeight="1"/>
    <row r="903" s="8" customFormat="1" ht="15.75" customHeight="1"/>
    <row r="904" s="8" customFormat="1" ht="15.75" customHeight="1"/>
    <row r="905" s="8" customFormat="1" ht="15.75" customHeight="1"/>
    <row r="906" s="8" customFormat="1" ht="15.75" customHeight="1"/>
    <row r="907" s="8" customFormat="1" ht="15.75" customHeight="1"/>
    <row r="908" s="8" customFormat="1" ht="15.75" customHeight="1"/>
    <row r="909" s="8" customFormat="1" ht="15.75" customHeight="1"/>
    <row r="910" s="8" customFormat="1" ht="15.75" customHeight="1"/>
    <row r="911" s="8" customFormat="1" ht="15.75" customHeight="1"/>
    <row r="912" s="8" customFormat="1" ht="15.75" customHeight="1"/>
    <row r="913" s="8" customFormat="1" ht="15.75" customHeight="1"/>
    <row r="914" s="8" customFormat="1" ht="15.75" customHeight="1"/>
    <row r="915" s="8" customFormat="1" ht="15.75" customHeight="1"/>
    <row r="916" s="8" customFormat="1" ht="15.75" customHeight="1"/>
    <row r="917" s="8" customFormat="1" ht="15.75" customHeight="1"/>
    <row r="918" s="8" customFormat="1" ht="15.75" customHeight="1"/>
    <row r="919" s="8" customFormat="1" ht="15.75" customHeight="1"/>
    <row r="920" s="8" customFormat="1" ht="15.75" customHeight="1"/>
    <row r="921" s="8" customFormat="1" ht="15.75" customHeight="1"/>
    <row r="922" s="8" customFormat="1" ht="15.75" customHeight="1"/>
    <row r="923" s="8" customFormat="1" ht="15.75" customHeight="1"/>
    <row r="924" s="8" customFormat="1" ht="15.75" customHeight="1"/>
    <row r="925" s="8" customFormat="1" ht="15.75" customHeight="1"/>
    <row r="926" s="8" customFormat="1" ht="15.75" customHeight="1"/>
    <row r="927" s="8" customFormat="1" ht="15.75" customHeight="1"/>
    <row r="928" s="8" customFormat="1" ht="15.75" customHeight="1"/>
    <row r="929" s="8" customFormat="1" ht="15.75" customHeight="1"/>
    <row r="930" s="8" customFormat="1" ht="15.75" customHeight="1"/>
    <row r="931" s="8" customFormat="1" ht="15.75" customHeight="1"/>
    <row r="932" s="8" customFormat="1" ht="15.75" customHeight="1"/>
    <row r="933" s="8" customFormat="1" ht="15.75" customHeight="1"/>
    <row r="934" s="8" customFormat="1" ht="15.75" customHeight="1"/>
    <row r="935" s="8" customFormat="1" ht="15.75" customHeight="1"/>
    <row r="936" s="8" customFormat="1" ht="15.75" customHeight="1"/>
    <row r="937" s="8" customFormat="1" ht="15.75" customHeight="1"/>
    <row r="938" s="8" customFormat="1" ht="15.75" customHeight="1"/>
    <row r="939" s="8" customFormat="1" ht="15.75" customHeight="1"/>
    <row r="940" s="8" customFormat="1" ht="15.75" customHeight="1"/>
    <row r="941" s="8" customFormat="1" ht="15.75" customHeight="1"/>
    <row r="942" s="8" customFormat="1" ht="15.75" customHeight="1"/>
    <row r="943" s="8" customFormat="1" ht="15.75" customHeight="1"/>
    <row r="944" s="8" customFormat="1" ht="15.75" customHeight="1"/>
    <row r="945" s="8" customFormat="1" ht="15.75" customHeight="1"/>
    <row r="946" s="8" customFormat="1" ht="15.75" customHeight="1"/>
    <row r="947" s="8" customFormat="1" ht="15.75" customHeight="1"/>
    <row r="948" s="8" customFormat="1" ht="15.75" customHeight="1"/>
    <row r="949" s="8" customFormat="1" ht="15.75" customHeight="1"/>
    <row r="950" s="8" customFormat="1" ht="15.75" customHeight="1"/>
    <row r="951" s="8" customFormat="1" ht="15.75" customHeight="1"/>
    <row r="952" s="8" customFormat="1" ht="15.75" customHeight="1"/>
    <row r="953" s="8" customFormat="1" ht="15.75" customHeight="1"/>
    <row r="954" s="8" customFormat="1" ht="15.75" customHeight="1"/>
    <row r="955" s="8" customFormat="1" ht="15.75" customHeight="1"/>
    <row r="956" s="8" customFormat="1" ht="15.75" customHeight="1"/>
    <row r="957" s="8" customFormat="1" ht="15.75" customHeight="1"/>
    <row r="958" s="8" customFormat="1" ht="15.75" customHeight="1"/>
    <row r="959" s="8" customFormat="1" ht="15.75" customHeight="1"/>
    <row r="960" s="8" customFormat="1" ht="15.75" customHeight="1"/>
    <row r="961" s="8" customFormat="1" ht="15.75" customHeight="1"/>
    <row r="962" s="8" customFormat="1" ht="15.75" customHeight="1"/>
    <row r="963" s="8" customFormat="1" ht="15.75" customHeight="1"/>
    <row r="964" s="8" customFormat="1" ht="15.75" customHeight="1"/>
    <row r="965" s="8" customFormat="1" ht="15.75" customHeight="1"/>
    <row r="966" s="8" customFormat="1" ht="15.75" customHeight="1"/>
    <row r="967" s="8" customFormat="1" ht="15.75" customHeight="1"/>
    <row r="968" s="8" customFormat="1" ht="15.75" customHeight="1"/>
    <row r="969" s="8" customFormat="1" ht="15.75" customHeight="1"/>
    <row r="970" s="8" customFormat="1" ht="15.75" customHeight="1"/>
    <row r="971" s="8" customFormat="1" ht="15.75" customHeight="1"/>
    <row r="972" s="8" customFormat="1" ht="15.75" customHeight="1"/>
    <row r="973" s="8" customFormat="1" ht="15.75" customHeight="1"/>
    <row r="974" s="8" customFormat="1" ht="15.75" customHeight="1"/>
    <row r="975" s="8" customFormat="1" ht="15.75" customHeight="1"/>
    <row r="976" s="8" customFormat="1" ht="15.75" customHeight="1"/>
    <row r="977" s="8" customFormat="1" ht="15.75" customHeight="1"/>
    <row r="978" s="8" customFormat="1" ht="15.75" customHeight="1"/>
    <row r="979" s="8" customFormat="1" ht="15.75" customHeight="1"/>
    <row r="980" s="8" customFormat="1" ht="15.75" customHeight="1"/>
    <row r="981" s="8" customFormat="1" ht="15.75" customHeight="1"/>
    <row r="982" s="8" customFormat="1" ht="15.75" customHeight="1"/>
    <row r="983" s="8" customFormat="1" ht="15.75" customHeight="1"/>
    <row r="984" s="8" customFormat="1" ht="15.75" customHeight="1"/>
    <row r="985" s="8" customFormat="1" ht="15.75" customHeight="1"/>
    <row r="986" s="8" customFormat="1" ht="15.75" customHeight="1"/>
    <row r="987" s="8" customFormat="1" ht="15.75" customHeight="1"/>
    <row r="988" s="8" customFormat="1" ht="15.75" customHeight="1"/>
    <row r="989" s="8" customFormat="1" ht="15.75" customHeight="1"/>
    <row r="990" s="8" customFormat="1" ht="15.75" customHeight="1"/>
    <row r="991" s="8" customFormat="1" ht="15.75" customHeight="1"/>
    <row r="992" s="8" customFormat="1" ht="15.75" customHeight="1"/>
    <row r="993" s="8" customFormat="1" ht="15.75" customHeight="1"/>
    <row r="994" s="8" customFormat="1" ht="15.75" customHeight="1"/>
    <row r="995" s="8" customFormat="1" ht="15.75" customHeight="1"/>
    <row r="996" s="8" customFormat="1" ht="15.75" customHeight="1"/>
    <row r="997" s="8" customFormat="1" ht="15.75" customHeight="1"/>
    <row r="998" s="8" customFormat="1" ht="15.75" customHeight="1"/>
    <row r="999" s="8" customFormat="1" ht="15.75" customHeight="1"/>
    <row r="1000" s="8" customFormat="1" ht="15.75" customHeight="1"/>
    <row r="1001" s="8" customFormat="1" ht="15.75" customHeight="1"/>
    <row r="1002" s="8" customFormat="1" ht="15.75" customHeight="1"/>
  </sheetData>
  <sheetProtection algorithmName="SHA-512" hashValue="G/eS7+BZn+yZcJ83x40mxjUJKbbMVeTHPUXZH5g50sCxGViOhEf1lwGAuT8FDXbiB/TD4KUz6K+fyvW9w7oGow==" saltValue="SmHQgTLdbdU6V0XBNmwCmA==" spinCount="100000" sheet="1" objects="1" scenarios="1" selectLockedCells="1"/>
  <mergeCells count="20">
    <mergeCell ref="B2:C2"/>
    <mergeCell ref="B8:D8"/>
    <mergeCell ref="B5:D5"/>
    <mergeCell ref="B6:D6"/>
    <mergeCell ref="B7:D7"/>
    <mergeCell ref="C37:I37"/>
    <mergeCell ref="B44:J44"/>
    <mergeCell ref="B45:J45"/>
    <mergeCell ref="C48:I48"/>
    <mergeCell ref="B4:D4"/>
    <mergeCell ref="F8:J8"/>
    <mergeCell ref="B10:J10"/>
    <mergeCell ref="C21:I21"/>
    <mergeCell ref="C13:I13"/>
    <mergeCell ref="C29:I29"/>
    <mergeCell ref="F3:J3"/>
    <mergeCell ref="F4:J4"/>
    <mergeCell ref="F5:J5"/>
    <mergeCell ref="F6:J6"/>
    <mergeCell ref="F7:J7"/>
  </mergeCells>
  <dataValidations count="1">
    <dataValidation type="list" showInputMessage="1" showErrorMessage="1" errorTitle="Select an option from the list" error="Select an option from the list" promptTitle="Select From Drop Down" prompt="Choose 1 General Education outcome from the drop down list." sqref="B48" xr:uid="{CBF6C68F-259E-4529-A047-D59A8AD57744}">
      <formula1>"Select 1…, Communication, Creativity, Critical Thinking, Data Literacy, Diverse &amp; Global Perspectives"</formula1>
    </dataValidation>
  </dataValidations>
  <pageMargins left="0.5" right="0.5" top="0.5" bottom="0.5" header="0" footer="0"/>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7AAC9-AD84-47B7-A4DF-81D93BDA846D}">
  <sheetPr>
    <outlinePr summaryBelow="0" summaryRight="0"/>
    <pageSetUpPr fitToPage="1"/>
  </sheetPr>
  <dimension ref="A1:Z998"/>
  <sheetViews>
    <sheetView zoomScaleNormal="100" workbookViewId="0">
      <selection activeCell="C9" sqref="C9:I9"/>
    </sheetView>
  </sheetViews>
  <sheetFormatPr defaultColWidth="12.7109375" defaultRowHeight="15" customHeight="1"/>
  <cols>
    <col min="1" max="1" width="3.42578125" style="8" customWidth="1"/>
    <col min="2" max="2" width="20.28515625" style="8" customWidth="1"/>
    <col min="3" max="3" width="19.42578125" style="8" customWidth="1"/>
    <col min="4" max="4" width="18.85546875" style="8" customWidth="1"/>
    <col min="5" max="5" width="16.28515625" style="8" customWidth="1"/>
    <col min="6" max="6" width="18.85546875" style="8" customWidth="1"/>
    <col min="7" max="7" width="16.5703125" style="8" customWidth="1"/>
    <col min="8" max="18" width="18.85546875" style="8" customWidth="1"/>
    <col min="19" max="16384" width="12.7109375" style="8"/>
  </cols>
  <sheetData>
    <row r="1" spans="1:26" ht="15.75" customHeight="1">
      <c r="A1" s="4"/>
      <c r="B1" s="4"/>
      <c r="C1" s="4"/>
      <c r="D1" s="4"/>
      <c r="E1" s="4"/>
      <c r="F1" s="4"/>
      <c r="G1" s="4"/>
      <c r="H1" s="4"/>
      <c r="I1" s="4"/>
      <c r="J1" s="4"/>
      <c r="K1" s="4"/>
      <c r="L1" s="4"/>
      <c r="M1" s="4"/>
      <c r="N1" s="4"/>
      <c r="O1" s="4"/>
      <c r="P1" s="4"/>
      <c r="Q1" s="4"/>
      <c r="R1" s="4"/>
      <c r="S1" s="4"/>
      <c r="T1" s="4"/>
      <c r="U1" s="4"/>
      <c r="V1" s="4"/>
      <c r="W1" s="4"/>
      <c r="X1" s="4"/>
      <c r="Y1" s="4"/>
      <c r="Z1" s="4"/>
    </row>
    <row r="2" spans="1:26" ht="24.75" customHeight="1">
      <c r="A2" s="4"/>
      <c r="B2" s="144" t="s">
        <v>17</v>
      </c>
      <c r="C2" s="144"/>
      <c r="D2" s="70"/>
      <c r="E2" s="70"/>
      <c r="F2" s="70"/>
      <c r="G2" s="70"/>
      <c r="H2" s="70"/>
      <c r="I2" s="70"/>
      <c r="J2" s="5"/>
      <c r="K2" s="4"/>
      <c r="L2" s="4"/>
      <c r="M2" s="4"/>
      <c r="N2" s="4"/>
      <c r="O2" s="4"/>
      <c r="P2" s="4"/>
      <c r="Q2" s="4"/>
      <c r="R2" s="4"/>
      <c r="S2" s="4"/>
      <c r="T2" s="4"/>
      <c r="U2" s="4"/>
      <c r="V2" s="4"/>
      <c r="W2" s="4"/>
      <c r="X2" s="4"/>
      <c r="Y2" s="4"/>
      <c r="Z2" s="4"/>
    </row>
    <row r="3" spans="1:26" ht="15.75" customHeight="1">
      <c r="A3" s="4"/>
      <c r="B3" s="5"/>
      <c r="C3" s="5"/>
      <c r="D3" s="5"/>
      <c r="E3" s="71"/>
      <c r="F3" s="72"/>
      <c r="G3" s="72"/>
      <c r="H3" s="72"/>
      <c r="I3" s="72"/>
      <c r="J3" s="72"/>
      <c r="N3" s="4"/>
      <c r="O3" s="4"/>
      <c r="P3" s="4"/>
      <c r="Q3" s="4"/>
      <c r="R3" s="4"/>
      <c r="S3" s="4"/>
      <c r="T3" s="4"/>
      <c r="U3" s="4"/>
      <c r="V3" s="4"/>
      <c r="W3" s="4"/>
      <c r="X3" s="4"/>
      <c r="Y3" s="4"/>
      <c r="Z3" s="4"/>
    </row>
    <row r="4" spans="1:26" ht="19.5" customHeight="1">
      <c r="A4" s="5"/>
      <c r="B4" s="145" t="str">
        <f>'1. Assessment Plan-Year 2'!B4:D4</f>
        <v>Program/Department:</v>
      </c>
      <c r="C4" s="145"/>
      <c r="D4" s="145"/>
      <c r="E4" s="5"/>
      <c r="F4" s="5"/>
      <c r="G4" s="5"/>
      <c r="H4" s="5"/>
      <c r="I4" s="5"/>
      <c r="J4" s="5"/>
      <c r="K4" s="73"/>
      <c r="N4" s="4"/>
      <c r="O4" s="4"/>
      <c r="P4" s="4"/>
      <c r="Q4" s="4"/>
      <c r="R4" s="4"/>
      <c r="S4" s="4"/>
      <c r="T4" s="4"/>
      <c r="U4" s="4"/>
      <c r="V4" s="4"/>
      <c r="W4" s="4"/>
      <c r="X4" s="4"/>
      <c r="Y4" s="4"/>
      <c r="Z4" s="4"/>
    </row>
    <row r="5" spans="1:26" ht="15.75" customHeight="1">
      <c r="A5" s="4"/>
      <c r="B5" s="99"/>
      <c r="C5" s="99"/>
      <c r="D5" s="99"/>
      <c r="E5" s="99"/>
      <c r="F5" s="99"/>
      <c r="G5" s="99"/>
      <c r="H5" s="99"/>
      <c r="I5" s="99"/>
      <c r="J5" s="99"/>
      <c r="K5" s="5"/>
      <c r="L5" s="5"/>
      <c r="M5" s="5"/>
      <c r="N5" s="5"/>
      <c r="O5" s="5"/>
      <c r="P5" s="5"/>
      <c r="Q5" s="5"/>
      <c r="R5" s="5"/>
      <c r="S5" s="4"/>
      <c r="T5" s="4"/>
      <c r="U5" s="4"/>
      <c r="V5" s="4"/>
      <c r="W5" s="4"/>
      <c r="X5" s="4"/>
      <c r="Y5" s="4"/>
      <c r="Z5" s="4"/>
    </row>
    <row r="6" spans="1:26" ht="19.5" customHeight="1">
      <c r="A6" s="42"/>
      <c r="B6" s="157" t="s">
        <v>55</v>
      </c>
      <c r="C6" s="158"/>
      <c r="D6" s="158"/>
      <c r="E6" s="158"/>
      <c r="F6" s="158"/>
      <c r="G6" s="158"/>
      <c r="H6" s="158"/>
      <c r="I6" s="158"/>
      <c r="J6" s="158"/>
      <c r="K6" s="13"/>
      <c r="L6" s="13"/>
      <c r="M6" s="13"/>
      <c r="N6" s="13"/>
      <c r="O6" s="13"/>
      <c r="P6" s="13"/>
      <c r="Q6" s="13"/>
      <c r="R6" s="13"/>
      <c r="S6" s="4"/>
      <c r="T6" s="4"/>
      <c r="U6" s="4"/>
      <c r="V6" s="4"/>
      <c r="W6" s="4"/>
      <c r="X6" s="4"/>
      <c r="Y6" s="4"/>
      <c r="Z6" s="4"/>
    </row>
    <row r="7" spans="1:26" ht="15.75" customHeight="1">
      <c r="A7" s="4"/>
      <c r="B7" s="23" t="s">
        <v>26</v>
      </c>
      <c r="C7" s="23"/>
      <c r="D7" s="23"/>
      <c r="E7" s="23"/>
      <c r="F7" s="23"/>
      <c r="G7" s="23"/>
      <c r="H7" s="23"/>
      <c r="I7" s="23"/>
      <c r="J7" s="23"/>
      <c r="K7" s="24"/>
      <c r="L7" s="24"/>
      <c r="M7" s="24"/>
      <c r="N7" s="24"/>
      <c r="O7" s="24"/>
      <c r="P7" s="24"/>
      <c r="Q7" s="24"/>
      <c r="R7" s="24"/>
      <c r="S7" s="4"/>
      <c r="T7" s="4"/>
      <c r="U7" s="4"/>
      <c r="V7" s="4"/>
      <c r="W7" s="4"/>
      <c r="X7" s="4"/>
      <c r="Y7" s="4"/>
      <c r="Z7" s="4"/>
    </row>
    <row r="8" spans="1:26" ht="15.75" customHeight="1">
      <c r="A8" s="4"/>
      <c r="B8" s="74" t="s">
        <v>56</v>
      </c>
      <c r="C8" s="5"/>
      <c r="D8" s="99"/>
      <c r="E8" s="99"/>
      <c r="F8" s="99"/>
      <c r="G8" s="99"/>
      <c r="H8" s="99"/>
      <c r="I8" s="99"/>
      <c r="J8" s="26" t="s">
        <v>28</v>
      </c>
      <c r="K8" s="11"/>
      <c r="L8" s="5"/>
      <c r="M8" s="5"/>
      <c r="N8" s="5"/>
      <c r="O8" s="5"/>
      <c r="P8" s="5"/>
      <c r="Q8" s="5"/>
      <c r="R8" s="5"/>
      <c r="S8" s="4"/>
      <c r="T8" s="4"/>
      <c r="U8" s="4"/>
      <c r="V8" s="4"/>
      <c r="W8" s="4"/>
      <c r="X8" s="4"/>
      <c r="Y8" s="4"/>
      <c r="Z8" s="4"/>
    </row>
    <row r="9" spans="1:26" ht="15.75" customHeight="1">
      <c r="A9" s="5"/>
      <c r="B9" s="27" t="s">
        <v>57</v>
      </c>
      <c r="C9" s="124" t="s">
        <v>30</v>
      </c>
      <c r="D9" s="125"/>
      <c r="E9" s="125"/>
      <c r="F9" s="125"/>
      <c r="G9" s="125"/>
      <c r="H9" s="125"/>
      <c r="I9" s="126"/>
      <c r="J9" s="28"/>
      <c r="K9" s="12"/>
      <c r="L9" s="13"/>
      <c r="M9" s="5"/>
      <c r="N9" s="5"/>
      <c r="O9" s="5"/>
      <c r="P9" s="5"/>
      <c r="Q9" s="5"/>
      <c r="R9" s="5"/>
      <c r="S9" s="4"/>
      <c r="T9" s="4"/>
      <c r="U9" s="4"/>
      <c r="V9" s="4"/>
      <c r="W9" s="4"/>
      <c r="X9" s="4"/>
      <c r="Y9" s="4"/>
      <c r="Z9" s="4"/>
    </row>
    <row r="10" spans="1:26" ht="56.1" customHeight="1">
      <c r="A10" s="5"/>
      <c r="B10" s="29" t="s">
        <v>31</v>
      </c>
      <c r="C10" s="112" t="s">
        <v>32</v>
      </c>
      <c r="D10" s="111" t="s">
        <v>33</v>
      </c>
      <c r="E10" s="112" t="s">
        <v>34</v>
      </c>
      <c r="F10" s="113" t="s">
        <v>35</v>
      </c>
      <c r="G10" s="111" t="s">
        <v>36</v>
      </c>
      <c r="H10" s="113" t="s">
        <v>37</v>
      </c>
      <c r="I10" s="113" t="s">
        <v>38</v>
      </c>
      <c r="J10" s="30" t="s">
        <v>39</v>
      </c>
      <c r="K10" s="14"/>
      <c r="L10" s="14"/>
      <c r="M10" s="15"/>
      <c r="N10" s="15"/>
      <c r="O10" s="15"/>
      <c r="P10" s="15"/>
      <c r="Q10" s="15"/>
      <c r="R10" s="15"/>
      <c r="S10" s="4"/>
      <c r="T10" s="4"/>
      <c r="U10" s="4"/>
      <c r="V10" s="4"/>
      <c r="W10" s="4"/>
      <c r="X10" s="4"/>
      <c r="Y10" s="4"/>
      <c r="Z10" s="4"/>
    </row>
    <row r="11" spans="1:26" ht="17.25" customHeight="1">
      <c r="A11" s="5"/>
      <c r="B11" s="32"/>
      <c r="C11" s="43"/>
      <c r="D11" s="43"/>
      <c r="E11" s="43"/>
      <c r="F11" s="43"/>
      <c r="G11" s="43"/>
      <c r="H11" s="43"/>
      <c r="I11" s="44"/>
      <c r="J11" s="33"/>
      <c r="K11" s="31"/>
      <c r="L11" s="31"/>
      <c r="M11" s="31"/>
      <c r="N11" s="31"/>
      <c r="O11" s="31"/>
      <c r="P11" s="10"/>
      <c r="Q11" s="9"/>
      <c r="R11" s="9"/>
      <c r="S11" s="4"/>
      <c r="T11" s="4"/>
      <c r="U11" s="4"/>
      <c r="V11" s="4"/>
      <c r="W11" s="4"/>
      <c r="X11" s="4"/>
      <c r="Y11" s="4"/>
      <c r="Z11" s="4"/>
    </row>
    <row r="12" spans="1:26" ht="15.75" customHeight="1">
      <c r="A12" s="5"/>
      <c r="B12" s="32"/>
      <c r="C12" s="43"/>
      <c r="D12" s="43"/>
      <c r="E12" s="43"/>
      <c r="F12" s="43"/>
      <c r="G12" s="43"/>
      <c r="H12" s="43"/>
      <c r="I12" s="44"/>
      <c r="J12" s="33"/>
      <c r="K12" s="9"/>
      <c r="L12" s="31"/>
      <c r="M12" s="31"/>
      <c r="N12" s="31"/>
      <c r="O12" s="31"/>
      <c r="P12" s="10"/>
      <c r="Q12" s="9"/>
      <c r="R12" s="9"/>
      <c r="S12" s="4"/>
      <c r="T12" s="4"/>
      <c r="U12" s="4"/>
      <c r="V12" s="4"/>
      <c r="W12" s="4"/>
      <c r="X12" s="4"/>
      <c r="Y12" s="4"/>
      <c r="Z12" s="4"/>
    </row>
    <row r="13" spans="1:26" ht="15.75" customHeight="1">
      <c r="A13" s="5"/>
      <c r="B13" s="32"/>
      <c r="C13" s="43"/>
      <c r="D13" s="43"/>
      <c r="E13" s="43"/>
      <c r="F13" s="43"/>
      <c r="G13" s="43"/>
      <c r="H13" s="43"/>
      <c r="I13" s="44"/>
      <c r="J13" s="33"/>
      <c r="K13" s="31"/>
      <c r="L13" s="31"/>
      <c r="M13" s="31"/>
      <c r="N13" s="31"/>
      <c r="O13" s="31"/>
      <c r="P13" s="10"/>
      <c r="Q13" s="9"/>
      <c r="R13" s="9"/>
      <c r="S13" s="4"/>
      <c r="T13" s="4"/>
      <c r="U13" s="4"/>
      <c r="V13" s="4"/>
      <c r="W13" s="4"/>
      <c r="X13" s="4"/>
      <c r="Y13" s="4"/>
      <c r="Z13" s="4"/>
    </row>
    <row r="14" spans="1:26" ht="15.75" customHeight="1">
      <c r="A14" s="5"/>
      <c r="B14" s="32"/>
      <c r="C14" s="43"/>
      <c r="D14" s="43"/>
      <c r="E14" s="43"/>
      <c r="F14" s="43"/>
      <c r="G14" s="43"/>
      <c r="H14" s="43"/>
      <c r="I14" s="44"/>
      <c r="J14" s="33"/>
      <c r="K14" s="9"/>
      <c r="L14" s="9"/>
      <c r="M14" s="9"/>
      <c r="N14" s="9"/>
      <c r="O14" s="9"/>
      <c r="P14" s="10"/>
      <c r="Q14" s="9"/>
      <c r="R14" s="9"/>
      <c r="S14" s="4"/>
      <c r="T14" s="4"/>
      <c r="U14" s="4"/>
      <c r="V14" s="4"/>
      <c r="W14" s="4"/>
      <c r="X14" s="4"/>
      <c r="Y14" s="4"/>
      <c r="Z14" s="4"/>
    </row>
    <row r="15" spans="1:26" ht="15.75" customHeight="1">
      <c r="A15" s="5"/>
      <c r="B15" s="34"/>
      <c r="C15" s="34"/>
      <c r="D15" s="34"/>
      <c r="E15" s="9"/>
      <c r="F15" s="9"/>
      <c r="G15" s="9"/>
      <c r="H15" s="9"/>
      <c r="I15" s="10"/>
      <c r="J15" s="9"/>
      <c r="K15" s="9"/>
      <c r="L15" s="9"/>
      <c r="M15" s="9"/>
      <c r="N15" s="9"/>
      <c r="O15" s="9"/>
      <c r="P15" s="10"/>
      <c r="Q15" s="9"/>
      <c r="R15" s="9"/>
      <c r="S15" s="4"/>
      <c r="T15" s="4"/>
      <c r="U15" s="4"/>
      <c r="V15" s="4"/>
      <c r="W15" s="4"/>
      <c r="X15" s="4"/>
      <c r="Y15" s="4"/>
      <c r="Z15" s="4"/>
    </row>
    <row r="16" spans="1:26" ht="15.75" customHeight="1">
      <c r="A16" s="4"/>
      <c r="B16" s="35"/>
      <c r="C16" s="5"/>
      <c r="D16" s="5"/>
      <c r="E16" s="5"/>
      <c r="F16" s="5"/>
      <c r="G16" s="5"/>
      <c r="H16" s="5"/>
      <c r="I16" s="5"/>
      <c r="J16" s="26" t="s">
        <v>28</v>
      </c>
      <c r="K16" s="11"/>
      <c r="L16" s="5"/>
      <c r="M16" s="5"/>
      <c r="N16" s="5"/>
      <c r="O16" s="5"/>
      <c r="P16" s="5"/>
      <c r="Q16" s="5"/>
      <c r="R16" s="5"/>
      <c r="S16" s="4"/>
      <c r="T16" s="4"/>
      <c r="U16" s="4"/>
      <c r="V16" s="4"/>
      <c r="W16" s="4"/>
      <c r="X16" s="4"/>
      <c r="Y16" s="4"/>
      <c r="Z16" s="4"/>
    </row>
    <row r="17" spans="1:26" ht="15.75" customHeight="1">
      <c r="A17" s="5"/>
      <c r="B17" s="27" t="s">
        <v>50</v>
      </c>
      <c r="C17" s="124" t="s">
        <v>30</v>
      </c>
      <c r="D17" s="125"/>
      <c r="E17" s="125"/>
      <c r="F17" s="125"/>
      <c r="G17" s="125"/>
      <c r="H17" s="125"/>
      <c r="I17" s="126"/>
      <c r="J17" s="36"/>
      <c r="K17" s="12"/>
      <c r="L17" s="13"/>
      <c r="M17" s="5"/>
      <c r="N17" s="5"/>
      <c r="O17" s="5"/>
      <c r="P17" s="5"/>
      <c r="Q17" s="5"/>
      <c r="R17" s="5"/>
      <c r="S17" s="4"/>
      <c r="T17" s="4"/>
      <c r="U17" s="4"/>
      <c r="V17" s="4"/>
      <c r="W17" s="4"/>
      <c r="X17" s="4"/>
      <c r="Y17" s="4"/>
      <c r="Z17" s="4"/>
    </row>
    <row r="18" spans="1:26" ht="50.1" customHeight="1">
      <c r="A18" s="42"/>
      <c r="B18" s="37" t="s">
        <v>31</v>
      </c>
      <c r="C18" s="38" t="s">
        <v>32</v>
      </c>
      <c r="D18" s="39" t="s">
        <v>33</v>
      </c>
      <c r="E18" s="40" t="s">
        <v>34</v>
      </c>
      <c r="F18" s="7" t="s">
        <v>35</v>
      </c>
      <c r="G18" s="41" t="s">
        <v>36</v>
      </c>
      <c r="H18" s="7" t="s">
        <v>37</v>
      </c>
      <c r="I18" s="7" t="s">
        <v>38</v>
      </c>
      <c r="J18" s="30" t="s">
        <v>39</v>
      </c>
      <c r="K18" s="14"/>
      <c r="L18" s="14"/>
      <c r="M18" s="15"/>
      <c r="N18" s="15"/>
      <c r="O18" s="15"/>
      <c r="P18" s="15"/>
      <c r="Q18" s="15"/>
      <c r="R18" s="15"/>
      <c r="S18" s="4"/>
      <c r="T18" s="4"/>
      <c r="U18" s="4"/>
      <c r="V18" s="4"/>
      <c r="W18" s="4"/>
      <c r="X18" s="4"/>
      <c r="Y18" s="4"/>
      <c r="Z18" s="4"/>
    </row>
    <row r="19" spans="1:26" ht="15.75" customHeight="1">
      <c r="A19" s="42"/>
      <c r="B19" s="32"/>
      <c r="C19" s="43"/>
      <c r="D19" s="43"/>
      <c r="E19" s="43"/>
      <c r="F19" s="43"/>
      <c r="G19" s="43"/>
      <c r="H19" s="43"/>
      <c r="I19" s="44"/>
      <c r="J19" s="33"/>
      <c r="K19" s="9"/>
      <c r="L19" s="9"/>
      <c r="M19" s="9"/>
      <c r="N19" s="9"/>
      <c r="O19" s="9"/>
      <c r="P19" s="10"/>
      <c r="Q19" s="9"/>
      <c r="R19" s="9"/>
      <c r="S19" s="4"/>
      <c r="T19" s="4"/>
      <c r="U19" s="4"/>
      <c r="V19" s="4"/>
      <c r="W19" s="4"/>
      <c r="X19" s="4"/>
      <c r="Y19" s="4"/>
      <c r="Z19" s="4"/>
    </row>
    <row r="20" spans="1:26" ht="15.75" customHeight="1">
      <c r="A20" s="42"/>
      <c r="B20" s="32"/>
      <c r="C20" s="43"/>
      <c r="D20" s="43"/>
      <c r="E20" s="43"/>
      <c r="F20" s="43"/>
      <c r="G20" s="43"/>
      <c r="H20" s="43"/>
      <c r="I20" s="44"/>
      <c r="J20" s="33"/>
      <c r="K20" s="9"/>
      <c r="L20" s="9"/>
      <c r="M20" s="9"/>
      <c r="N20" s="9"/>
      <c r="O20" s="9"/>
      <c r="P20" s="10"/>
      <c r="Q20" s="9"/>
      <c r="R20" s="9"/>
      <c r="S20" s="4"/>
      <c r="T20" s="4"/>
      <c r="U20" s="4"/>
      <c r="V20" s="4"/>
      <c r="W20" s="4"/>
      <c r="X20" s="4"/>
      <c r="Y20" s="4"/>
      <c r="Z20" s="4"/>
    </row>
    <row r="21" spans="1:26" ht="15.75" customHeight="1">
      <c r="A21" s="42"/>
      <c r="B21" s="32"/>
      <c r="C21" s="43"/>
      <c r="D21" s="43"/>
      <c r="E21" s="43"/>
      <c r="F21" s="43"/>
      <c r="G21" s="43"/>
      <c r="H21" s="43"/>
      <c r="I21" s="44"/>
      <c r="J21" s="33"/>
      <c r="K21" s="9"/>
      <c r="L21" s="9"/>
      <c r="M21" s="9"/>
      <c r="N21" s="9"/>
      <c r="O21" s="9"/>
      <c r="P21" s="10"/>
      <c r="Q21" s="9"/>
      <c r="R21" s="9"/>
      <c r="S21" s="4"/>
      <c r="T21" s="4"/>
      <c r="U21" s="4"/>
      <c r="V21" s="4"/>
      <c r="W21" s="4"/>
      <c r="X21" s="4"/>
      <c r="Y21" s="4"/>
      <c r="Z21" s="4"/>
    </row>
    <row r="22" spans="1:26" ht="15.75" customHeight="1">
      <c r="A22" s="42"/>
      <c r="B22" s="32"/>
      <c r="C22" s="43"/>
      <c r="D22" s="43"/>
      <c r="E22" s="43"/>
      <c r="F22" s="43"/>
      <c r="G22" s="43"/>
      <c r="H22" s="43"/>
      <c r="I22" s="44"/>
      <c r="J22" s="33"/>
      <c r="K22" s="9"/>
      <c r="L22" s="9"/>
      <c r="M22" s="9"/>
      <c r="N22" s="9"/>
      <c r="O22" s="9"/>
      <c r="P22" s="10"/>
      <c r="Q22" s="9"/>
      <c r="R22" s="9"/>
      <c r="S22" s="4"/>
      <c r="T22" s="4"/>
      <c r="U22" s="4"/>
      <c r="V22" s="4"/>
      <c r="W22" s="4"/>
      <c r="X22" s="4"/>
      <c r="Y22" s="4"/>
      <c r="Z22" s="4"/>
    </row>
    <row r="23" spans="1:26" ht="15.75" customHeight="1">
      <c r="A23" s="4"/>
      <c r="B23" s="4"/>
      <c r="C23" s="4"/>
      <c r="D23" s="4"/>
      <c r="E23" s="4"/>
      <c r="F23" s="4"/>
      <c r="G23" s="4"/>
      <c r="H23" s="4"/>
      <c r="I23" s="4"/>
      <c r="J23" s="5"/>
      <c r="K23" s="5"/>
      <c r="L23" s="5"/>
      <c r="M23" s="5"/>
      <c r="N23" s="5"/>
      <c r="O23" s="5"/>
      <c r="P23" s="5"/>
      <c r="Q23" s="5"/>
      <c r="R23" s="5"/>
      <c r="S23" s="4"/>
      <c r="T23" s="4"/>
      <c r="U23" s="4"/>
      <c r="V23" s="4"/>
      <c r="W23" s="4"/>
      <c r="X23" s="4"/>
      <c r="Y23" s="4"/>
      <c r="Z23" s="4"/>
    </row>
    <row r="24" spans="1:26" ht="15.75" customHeight="1">
      <c r="A24" s="4"/>
      <c r="B24" s="110"/>
      <c r="C24" s="99"/>
      <c r="D24" s="99"/>
      <c r="E24" s="99"/>
      <c r="F24" s="99"/>
      <c r="G24" s="99"/>
      <c r="H24" s="99"/>
      <c r="I24" s="99"/>
      <c r="J24" s="26" t="s">
        <v>28</v>
      </c>
      <c r="K24" s="11"/>
      <c r="L24" s="5"/>
      <c r="M24" s="5"/>
      <c r="N24" s="5"/>
      <c r="O24" s="5"/>
      <c r="P24" s="5"/>
      <c r="Q24" s="5"/>
      <c r="R24" s="5"/>
      <c r="S24" s="4"/>
      <c r="T24" s="4"/>
      <c r="U24" s="4"/>
      <c r="V24" s="4"/>
      <c r="W24" s="4"/>
      <c r="X24" s="4"/>
      <c r="Y24" s="4"/>
      <c r="Z24" s="4"/>
    </row>
    <row r="25" spans="1:26" ht="15.75" customHeight="1">
      <c r="A25" s="42"/>
      <c r="B25" s="27" t="s">
        <v>50</v>
      </c>
      <c r="C25" s="124" t="s">
        <v>30</v>
      </c>
      <c r="D25" s="125"/>
      <c r="E25" s="125"/>
      <c r="F25" s="125"/>
      <c r="G25" s="125"/>
      <c r="H25" s="125"/>
      <c r="I25" s="126"/>
      <c r="J25" s="36"/>
      <c r="K25" s="12"/>
      <c r="L25" s="13"/>
      <c r="M25" s="5"/>
      <c r="N25" s="5"/>
      <c r="O25" s="5"/>
      <c r="P25" s="5"/>
      <c r="Q25" s="5"/>
      <c r="R25" s="5"/>
      <c r="S25" s="4"/>
      <c r="T25" s="4"/>
      <c r="U25" s="4"/>
      <c r="V25" s="4"/>
      <c r="W25" s="4"/>
      <c r="X25" s="4"/>
      <c r="Y25" s="4"/>
      <c r="Z25" s="4"/>
    </row>
    <row r="26" spans="1:26" ht="50.1" customHeight="1">
      <c r="A26" s="42"/>
      <c r="B26" s="37" t="s">
        <v>31</v>
      </c>
      <c r="C26" s="38" t="s">
        <v>32</v>
      </c>
      <c r="D26" s="39" t="s">
        <v>33</v>
      </c>
      <c r="E26" s="40" t="s">
        <v>34</v>
      </c>
      <c r="F26" s="7" t="s">
        <v>35</v>
      </c>
      <c r="G26" s="41" t="s">
        <v>36</v>
      </c>
      <c r="H26" s="7" t="s">
        <v>37</v>
      </c>
      <c r="I26" s="7" t="s">
        <v>38</v>
      </c>
      <c r="J26" s="30" t="s">
        <v>39</v>
      </c>
      <c r="K26" s="14"/>
      <c r="L26" s="14"/>
      <c r="M26" s="15"/>
      <c r="N26" s="15"/>
      <c r="O26" s="15"/>
      <c r="P26" s="15"/>
      <c r="Q26" s="15"/>
      <c r="R26" s="15"/>
      <c r="S26" s="4"/>
      <c r="T26" s="4"/>
      <c r="U26" s="4"/>
      <c r="V26" s="4"/>
      <c r="W26" s="4"/>
      <c r="X26" s="4"/>
      <c r="Y26" s="4"/>
      <c r="Z26" s="4"/>
    </row>
    <row r="27" spans="1:26" ht="15.75" customHeight="1">
      <c r="A27" s="42"/>
      <c r="B27" s="32"/>
      <c r="C27" s="43"/>
      <c r="D27" s="43"/>
      <c r="E27" s="43"/>
      <c r="F27" s="43"/>
      <c r="G27" s="43"/>
      <c r="H27" s="43"/>
      <c r="I27" s="44"/>
      <c r="J27" s="33"/>
      <c r="K27" s="9"/>
      <c r="L27" s="9"/>
      <c r="M27" s="9"/>
      <c r="N27" s="9"/>
      <c r="O27" s="9"/>
      <c r="P27" s="10"/>
      <c r="Q27" s="9"/>
      <c r="R27" s="9"/>
      <c r="S27" s="4"/>
      <c r="T27" s="4"/>
      <c r="U27" s="4"/>
      <c r="V27" s="4"/>
      <c r="W27" s="4"/>
      <c r="X27" s="4"/>
      <c r="Y27" s="4"/>
      <c r="Z27" s="4"/>
    </row>
    <row r="28" spans="1:26" ht="15.75" customHeight="1">
      <c r="A28" s="42"/>
      <c r="B28" s="32"/>
      <c r="C28" s="43"/>
      <c r="D28" s="43"/>
      <c r="E28" s="43"/>
      <c r="F28" s="43"/>
      <c r="G28" s="43"/>
      <c r="H28" s="43"/>
      <c r="I28" s="44"/>
      <c r="J28" s="33"/>
      <c r="K28" s="9"/>
      <c r="L28" s="9"/>
      <c r="M28" s="9"/>
      <c r="N28" s="9"/>
      <c r="O28" s="9"/>
      <c r="P28" s="10"/>
      <c r="Q28" s="9"/>
      <c r="R28" s="9"/>
      <c r="S28" s="4"/>
      <c r="T28" s="4"/>
      <c r="U28" s="4"/>
      <c r="V28" s="4"/>
      <c r="W28" s="4"/>
      <c r="X28" s="4"/>
      <c r="Y28" s="4"/>
      <c r="Z28" s="4"/>
    </row>
    <row r="29" spans="1:26" ht="15.75" customHeight="1">
      <c r="A29" s="42"/>
      <c r="B29" s="32"/>
      <c r="C29" s="43"/>
      <c r="D29" s="43"/>
      <c r="E29" s="43"/>
      <c r="F29" s="43"/>
      <c r="G29" s="43"/>
      <c r="H29" s="43"/>
      <c r="I29" s="44"/>
      <c r="J29" s="33"/>
      <c r="K29" s="9"/>
      <c r="L29" s="9"/>
      <c r="M29" s="9"/>
      <c r="N29" s="9"/>
      <c r="O29" s="9"/>
      <c r="P29" s="10"/>
      <c r="Q29" s="9"/>
      <c r="R29" s="9"/>
      <c r="S29" s="4"/>
      <c r="T29" s="4"/>
      <c r="U29" s="4"/>
      <c r="V29" s="4"/>
      <c r="W29" s="4"/>
      <c r="X29" s="4"/>
      <c r="Y29" s="4"/>
      <c r="Z29" s="4"/>
    </row>
    <row r="30" spans="1:26" ht="15.75" customHeight="1">
      <c r="A30" s="42"/>
      <c r="B30" s="32"/>
      <c r="C30" s="43"/>
      <c r="D30" s="43"/>
      <c r="E30" s="43"/>
      <c r="F30" s="43"/>
      <c r="G30" s="43"/>
      <c r="H30" s="43"/>
      <c r="I30" s="44"/>
      <c r="J30" s="33"/>
      <c r="K30" s="9"/>
      <c r="L30" s="9"/>
      <c r="M30" s="9"/>
      <c r="N30" s="9"/>
      <c r="O30" s="9"/>
      <c r="P30" s="10"/>
      <c r="Q30" s="9"/>
      <c r="R30" s="9"/>
      <c r="S30" s="4"/>
      <c r="T30" s="4"/>
      <c r="U30" s="4"/>
      <c r="V30" s="4"/>
      <c r="W30" s="4"/>
      <c r="X30" s="4"/>
      <c r="Y30" s="4"/>
      <c r="Z30" s="4"/>
    </row>
    <row r="31" spans="1:26" ht="15.75" customHeight="1">
      <c r="A31" s="4"/>
      <c r="B31" s="75"/>
      <c r="C31" s="75"/>
      <c r="D31" s="75"/>
      <c r="E31" s="75"/>
      <c r="F31" s="75"/>
      <c r="G31" s="75"/>
      <c r="H31" s="75"/>
      <c r="I31" s="75"/>
      <c r="J31" s="16"/>
      <c r="K31" s="5"/>
      <c r="L31" s="5"/>
      <c r="M31" s="5"/>
      <c r="N31" s="5"/>
      <c r="O31" s="5"/>
      <c r="P31" s="5"/>
      <c r="Q31" s="5"/>
      <c r="R31" s="5"/>
      <c r="S31" s="4"/>
      <c r="T31" s="4"/>
      <c r="U31" s="4"/>
      <c r="V31" s="4"/>
      <c r="W31" s="4"/>
      <c r="X31" s="4"/>
      <c r="Y31" s="4"/>
      <c r="Z31" s="4"/>
    </row>
    <row r="32" spans="1:26" ht="15.75" customHeight="1">
      <c r="A32" s="4"/>
      <c r="B32" s="110"/>
      <c r="C32" s="99"/>
      <c r="D32" s="99"/>
      <c r="E32" s="99"/>
      <c r="F32" s="99"/>
      <c r="G32" s="99"/>
      <c r="H32" s="99"/>
      <c r="I32" s="99"/>
      <c r="J32" s="26" t="s">
        <v>28</v>
      </c>
      <c r="K32" s="11"/>
      <c r="L32" s="5"/>
      <c r="M32" s="5"/>
      <c r="N32" s="5"/>
      <c r="O32" s="5"/>
      <c r="P32" s="5"/>
      <c r="Q32" s="5"/>
      <c r="R32" s="5"/>
      <c r="S32" s="4"/>
      <c r="T32" s="4"/>
      <c r="U32" s="4"/>
      <c r="V32" s="4"/>
      <c r="W32" s="4"/>
      <c r="X32" s="4"/>
      <c r="Y32" s="4"/>
      <c r="Z32" s="4"/>
    </row>
    <row r="33" spans="1:26" ht="15.75" customHeight="1">
      <c r="A33" s="42"/>
      <c r="B33" s="27" t="s">
        <v>50</v>
      </c>
      <c r="C33" s="124" t="s">
        <v>30</v>
      </c>
      <c r="D33" s="125"/>
      <c r="E33" s="125"/>
      <c r="F33" s="125"/>
      <c r="G33" s="125"/>
      <c r="H33" s="125"/>
      <c r="I33" s="126"/>
      <c r="J33" s="36"/>
      <c r="K33" s="12"/>
      <c r="L33" s="13"/>
      <c r="M33" s="5"/>
      <c r="N33" s="5"/>
      <c r="O33" s="5"/>
      <c r="P33" s="5"/>
      <c r="Q33" s="5"/>
      <c r="R33" s="5"/>
      <c r="S33" s="4"/>
      <c r="T33" s="4"/>
      <c r="U33" s="4"/>
      <c r="V33" s="4"/>
      <c r="W33" s="4"/>
      <c r="X33" s="4"/>
      <c r="Y33" s="4"/>
      <c r="Z33" s="4"/>
    </row>
    <row r="34" spans="1:26" ht="51.95" customHeight="1">
      <c r="A34" s="42"/>
      <c r="B34" s="37" t="s">
        <v>31</v>
      </c>
      <c r="C34" s="38" t="s">
        <v>32</v>
      </c>
      <c r="D34" s="111" t="s">
        <v>33</v>
      </c>
      <c r="E34" s="112" t="s">
        <v>34</v>
      </c>
      <c r="F34" s="113" t="s">
        <v>35</v>
      </c>
      <c r="G34" s="112" t="s">
        <v>36</v>
      </c>
      <c r="H34" s="113" t="s">
        <v>37</v>
      </c>
      <c r="I34" s="113" t="s">
        <v>38</v>
      </c>
      <c r="J34" s="30" t="s">
        <v>39</v>
      </c>
      <c r="K34" s="14"/>
      <c r="L34" s="14"/>
      <c r="M34" s="15"/>
      <c r="N34" s="15"/>
      <c r="O34" s="15"/>
      <c r="P34" s="15"/>
      <c r="Q34" s="15"/>
      <c r="R34" s="15"/>
      <c r="S34" s="4"/>
      <c r="T34" s="4"/>
      <c r="U34" s="4"/>
      <c r="V34" s="4"/>
      <c r="W34" s="4"/>
      <c r="X34" s="4"/>
      <c r="Y34" s="4"/>
      <c r="Z34" s="4"/>
    </row>
    <row r="35" spans="1:26" ht="15.75" customHeight="1">
      <c r="A35" s="42"/>
      <c r="B35" s="32"/>
      <c r="C35" s="43"/>
      <c r="D35" s="43"/>
      <c r="E35" s="43"/>
      <c r="F35" s="43"/>
      <c r="G35" s="43"/>
      <c r="H35" s="43"/>
      <c r="I35" s="44"/>
      <c r="J35" s="33"/>
      <c r="K35" s="9"/>
      <c r="L35" s="9"/>
      <c r="M35" s="9"/>
      <c r="N35" s="9"/>
      <c r="O35" s="9"/>
      <c r="P35" s="10"/>
      <c r="Q35" s="9"/>
      <c r="R35" s="9"/>
      <c r="S35" s="4"/>
      <c r="T35" s="4"/>
      <c r="U35" s="4"/>
      <c r="V35" s="4"/>
      <c r="W35" s="4"/>
      <c r="X35" s="4"/>
      <c r="Y35" s="4"/>
      <c r="Z35" s="4"/>
    </row>
    <row r="36" spans="1:26" ht="15.75" customHeight="1">
      <c r="A36" s="42"/>
      <c r="B36" s="32"/>
      <c r="C36" s="43"/>
      <c r="D36" s="43"/>
      <c r="E36" s="43"/>
      <c r="F36" s="43"/>
      <c r="G36" s="43"/>
      <c r="H36" s="43"/>
      <c r="I36" s="44"/>
      <c r="J36" s="33"/>
      <c r="K36" s="9"/>
      <c r="L36" s="9"/>
      <c r="M36" s="9"/>
      <c r="N36" s="9"/>
      <c r="O36" s="9"/>
      <c r="P36" s="10"/>
      <c r="Q36" s="9"/>
      <c r="R36" s="9"/>
      <c r="S36" s="4"/>
      <c r="T36" s="4"/>
      <c r="U36" s="4"/>
      <c r="V36" s="4"/>
      <c r="W36" s="4"/>
      <c r="X36" s="4"/>
      <c r="Y36" s="4"/>
      <c r="Z36" s="4"/>
    </row>
    <row r="37" spans="1:26" ht="15.75" customHeight="1">
      <c r="A37" s="42"/>
      <c r="B37" s="32"/>
      <c r="C37" s="43"/>
      <c r="D37" s="43"/>
      <c r="E37" s="43"/>
      <c r="F37" s="43"/>
      <c r="G37" s="43"/>
      <c r="H37" s="43"/>
      <c r="I37" s="44"/>
      <c r="J37" s="33"/>
      <c r="K37" s="9"/>
      <c r="L37" s="9"/>
      <c r="M37" s="9"/>
      <c r="N37" s="9"/>
      <c r="O37" s="9"/>
      <c r="P37" s="10"/>
      <c r="Q37" s="9"/>
      <c r="R37" s="9"/>
      <c r="S37" s="4"/>
      <c r="T37" s="4"/>
      <c r="U37" s="4"/>
      <c r="V37" s="4"/>
      <c r="W37" s="4"/>
      <c r="X37" s="4"/>
      <c r="Y37" s="4"/>
      <c r="Z37" s="4"/>
    </row>
    <row r="38" spans="1:26" ht="15.75" customHeight="1">
      <c r="A38" s="42"/>
      <c r="B38" s="32"/>
      <c r="C38" s="43"/>
      <c r="D38" s="43"/>
      <c r="E38" s="43"/>
      <c r="F38" s="43"/>
      <c r="G38" s="43"/>
      <c r="H38" s="43"/>
      <c r="I38" s="44"/>
      <c r="J38" s="33"/>
      <c r="K38" s="9"/>
      <c r="L38" s="9"/>
      <c r="M38" s="9"/>
      <c r="N38" s="9"/>
      <c r="O38" s="9"/>
      <c r="P38" s="10"/>
      <c r="Q38" s="9"/>
      <c r="R38" s="9"/>
      <c r="S38" s="4"/>
      <c r="T38" s="4"/>
      <c r="U38" s="4"/>
      <c r="V38" s="4"/>
      <c r="W38" s="4"/>
      <c r="X38" s="4"/>
      <c r="Y38" s="4"/>
      <c r="Z38" s="4"/>
    </row>
    <row r="39" spans="1:26" ht="15.75" customHeight="1">
      <c r="A39" s="5"/>
      <c r="B39" s="34"/>
      <c r="C39" s="34"/>
      <c r="D39" s="34"/>
      <c r="E39" s="34"/>
      <c r="F39" s="34"/>
      <c r="G39" s="34"/>
      <c r="H39" s="34"/>
      <c r="I39" s="45"/>
      <c r="J39" s="34"/>
      <c r="K39" s="9"/>
      <c r="L39" s="9"/>
      <c r="M39" s="9"/>
      <c r="N39" s="9"/>
      <c r="O39" s="9"/>
      <c r="P39" s="10"/>
      <c r="Q39" s="9"/>
      <c r="R39" s="9"/>
      <c r="S39" s="4"/>
      <c r="T39" s="4"/>
      <c r="U39" s="4"/>
      <c r="V39" s="4"/>
      <c r="W39" s="4"/>
      <c r="X39" s="4"/>
      <c r="Y39" s="4"/>
      <c r="Z39" s="4"/>
    </row>
    <row r="40" spans="1:26" ht="15.75" hidden="1" customHeight="1">
      <c r="A40" s="5"/>
      <c r="B40" s="161" t="s">
        <v>58</v>
      </c>
      <c r="C40" s="160"/>
      <c r="D40" s="160"/>
      <c r="E40" s="160"/>
      <c r="F40" s="160"/>
      <c r="G40" s="160"/>
      <c r="H40" s="160"/>
      <c r="I40" s="160"/>
      <c r="J40" s="160"/>
      <c r="K40" s="9"/>
      <c r="L40" s="9"/>
      <c r="M40" s="9"/>
      <c r="N40" s="9"/>
      <c r="O40" s="9"/>
      <c r="P40" s="10"/>
      <c r="Q40" s="9"/>
      <c r="R40" s="9"/>
      <c r="S40" s="4"/>
      <c r="T40" s="4"/>
      <c r="U40" s="4"/>
      <c r="V40" s="4"/>
      <c r="W40" s="4"/>
      <c r="X40" s="4"/>
      <c r="Y40" s="4"/>
      <c r="Z40" s="4"/>
    </row>
    <row r="41" spans="1:26" ht="15.75" hidden="1" customHeight="1">
      <c r="A41" s="5"/>
      <c r="B41" s="127" t="s">
        <v>52</v>
      </c>
      <c r="C41" s="127"/>
      <c r="D41" s="127"/>
      <c r="E41" s="127"/>
      <c r="F41" s="127"/>
      <c r="G41" s="127"/>
      <c r="H41" s="127"/>
      <c r="I41" s="127"/>
      <c r="J41" s="127"/>
      <c r="K41" s="9"/>
      <c r="L41" s="9"/>
      <c r="M41" s="9"/>
      <c r="N41" s="9"/>
      <c r="O41" s="9"/>
      <c r="P41" s="10"/>
      <c r="Q41" s="9"/>
      <c r="R41" s="9"/>
      <c r="S41" s="4"/>
      <c r="T41" s="4"/>
      <c r="U41" s="4"/>
      <c r="V41" s="4"/>
      <c r="W41" s="4"/>
      <c r="X41" s="4"/>
      <c r="Y41" s="4"/>
      <c r="Z41" s="4"/>
    </row>
    <row r="42" spans="1:26" ht="10.5" hidden="1" customHeight="1">
      <c r="A42" s="5"/>
      <c r="B42" s="46"/>
      <c r="C42" s="46"/>
      <c r="D42" s="46"/>
      <c r="E42" s="46"/>
      <c r="F42" s="46"/>
      <c r="G42" s="46"/>
      <c r="H42" s="46"/>
      <c r="I42" s="46"/>
      <c r="J42" s="46"/>
      <c r="K42" s="9"/>
      <c r="L42" s="9"/>
      <c r="M42" s="9"/>
      <c r="N42" s="9"/>
      <c r="O42" s="9"/>
      <c r="P42" s="10"/>
      <c r="Q42" s="9"/>
      <c r="R42" s="9"/>
      <c r="S42" s="4"/>
      <c r="T42" s="4"/>
      <c r="U42" s="4"/>
      <c r="V42" s="4"/>
      <c r="W42" s="4"/>
      <c r="X42" s="4"/>
      <c r="Y42" s="4"/>
      <c r="Z42" s="4"/>
    </row>
    <row r="43" spans="1:26" ht="20.25" hidden="1" customHeight="1">
      <c r="A43" s="5"/>
      <c r="B43" s="47" t="s">
        <v>53</v>
      </c>
      <c r="C43" s="48"/>
      <c r="D43" s="99"/>
      <c r="E43" s="99"/>
      <c r="F43" s="99"/>
      <c r="G43" s="99"/>
      <c r="H43" s="99"/>
      <c r="I43" s="99"/>
      <c r="J43" s="49" t="s">
        <v>28</v>
      </c>
      <c r="K43" s="9"/>
      <c r="L43" s="9"/>
      <c r="M43" s="9"/>
      <c r="N43" s="9"/>
      <c r="O43" s="9"/>
      <c r="P43" s="10"/>
      <c r="Q43" s="9"/>
      <c r="R43" s="9"/>
      <c r="S43" s="4"/>
      <c r="T43" s="4"/>
      <c r="U43" s="4"/>
      <c r="V43" s="4"/>
      <c r="W43" s="4"/>
      <c r="X43" s="4"/>
      <c r="Y43" s="4"/>
      <c r="Z43" s="4"/>
    </row>
    <row r="44" spans="1:26" ht="15.75" hidden="1" customHeight="1">
      <c r="A44" s="4"/>
      <c r="B44" s="50" t="s">
        <v>54</v>
      </c>
      <c r="C44" s="141" t="str">
        <f>IF(B44="Select 1", "",
    IF(B44="Communication", "Apply writing and/or speaking skills effectively.",
    IF(B44="Creativity", "Develop analytic insight with individual expression.",
    IF(B44="Critical Thinking", "Apply logical, analytical, analogical, and/or reflective reasoning.",
    IF(B44="Data Literacy", "Use digital tools and resources to gather and evaluate information.",
    IF(B44="Diverse &amp; Global Perspectives", "Recognize the diversity of the human experience.", ""))))))</f>
        <v/>
      </c>
      <c r="D44" s="142"/>
      <c r="E44" s="142"/>
      <c r="F44" s="142"/>
      <c r="G44" s="142"/>
      <c r="H44" s="142"/>
      <c r="I44" s="143"/>
      <c r="J44" s="76"/>
      <c r="K44" s="11"/>
      <c r="L44" s="52"/>
      <c r="M44" s="13"/>
      <c r="N44" s="13"/>
      <c r="O44" s="13"/>
      <c r="P44" s="13"/>
      <c r="Q44" s="5"/>
      <c r="R44" s="5"/>
      <c r="S44" s="4"/>
      <c r="T44" s="4"/>
      <c r="U44" s="4"/>
      <c r="V44" s="4"/>
      <c r="W44" s="4"/>
      <c r="X44" s="4"/>
      <c r="Y44" s="4"/>
      <c r="Z44" s="4"/>
    </row>
    <row r="45" spans="1:26" ht="47.25" hidden="1">
      <c r="A45" s="5"/>
      <c r="B45" s="37" t="s">
        <v>31</v>
      </c>
      <c r="C45" s="38" t="s">
        <v>32</v>
      </c>
      <c r="D45" s="39" t="s">
        <v>33</v>
      </c>
      <c r="E45" s="40" t="s">
        <v>34</v>
      </c>
      <c r="F45" s="7" t="s">
        <v>35</v>
      </c>
      <c r="G45" s="41" t="s">
        <v>36</v>
      </c>
      <c r="H45" s="7" t="s">
        <v>37</v>
      </c>
      <c r="I45" s="7" t="s">
        <v>38</v>
      </c>
      <c r="J45" s="30" t="s">
        <v>39</v>
      </c>
      <c r="K45" s="53"/>
      <c r="L45" s="53"/>
      <c r="M45" s="53"/>
      <c r="N45" s="53"/>
      <c r="O45" s="53"/>
      <c r="P45" s="53"/>
      <c r="Q45" s="53"/>
      <c r="R45" s="53"/>
      <c r="S45" s="4"/>
      <c r="T45" s="4"/>
      <c r="U45" s="4"/>
      <c r="V45" s="4"/>
      <c r="W45" s="4"/>
      <c r="X45" s="4"/>
      <c r="Y45" s="4"/>
      <c r="Z45" s="4"/>
    </row>
    <row r="46" spans="1:26" ht="15.75" hidden="1" customHeight="1">
      <c r="A46" s="5"/>
      <c r="B46" s="54"/>
      <c r="C46" s="56"/>
      <c r="D46" s="56"/>
      <c r="E46" s="56"/>
      <c r="F46" s="56"/>
      <c r="G46" s="56"/>
      <c r="H46" s="56"/>
      <c r="I46" s="57"/>
      <c r="J46" s="55"/>
      <c r="K46" s="53"/>
      <c r="L46" s="53"/>
      <c r="M46" s="53"/>
      <c r="N46" s="53"/>
      <c r="O46" s="53"/>
      <c r="P46" s="53"/>
      <c r="Q46" s="53"/>
      <c r="R46" s="53"/>
      <c r="S46" s="4"/>
      <c r="T46" s="4"/>
      <c r="U46" s="4"/>
      <c r="V46" s="4"/>
      <c r="W46" s="4"/>
      <c r="X46" s="4"/>
      <c r="Y46" s="4"/>
      <c r="Z46" s="4"/>
    </row>
    <row r="47" spans="1:26" ht="15.75" hidden="1" customHeight="1">
      <c r="A47" s="5"/>
      <c r="B47" s="54"/>
      <c r="C47" s="56"/>
      <c r="D47" s="56"/>
      <c r="E47" s="56"/>
      <c r="F47" s="56"/>
      <c r="G47" s="56"/>
      <c r="H47" s="56"/>
      <c r="I47" s="57"/>
      <c r="J47" s="55"/>
      <c r="K47" s="53"/>
      <c r="L47" s="53"/>
      <c r="M47" s="53"/>
      <c r="N47" s="53"/>
      <c r="O47" s="53"/>
      <c r="P47" s="53"/>
      <c r="Q47" s="53"/>
      <c r="R47" s="53"/>
      <c r="S47" s="4"/>
      <c r="T47" s="4"/>
      <c r="U47" s="4"/>
      <c r="V47" s="4"/>
      <c r="W47" s="4"/>
      <c r="X47" s="4"/>
      <c r="Y47" s="4"/>
      <c r="Z47" s="4"/>
    </row>
    <row r="48" spans="1:26" ht="15.75" hidden="1" customHeight="1">
      <c r="A48" s="5"/>
      <c r="B48" s="54"/>
      <c r="C48" s="56"/>
      <c r="D48" s="56"/>
      <c r="E48" s="56"/>
      <c r="F48" s="56"/>
      <c r="G48" s="56"/>
      <c r="H48" s="56"/>
      <c r="I48" s="57"/>
      <c r="J48" s="55"/>
      <c r="K48" s="53"/>
      <c r="L48" s="53"/>
      <c r="M48" s="53"/>
      <c r="N48" s="53"/>
      <c r="O48" s="53"/>
      <c r="P48" s="53"/>
      <c r="Q48" s="53"/>
      <c r="R48" s="53"/>
      <c r="S48" s="4"/>
      <c r="T48" s="4"/>
      <c r="U48" s="4"/>
      <c r="V48" s="4"/>
      <c r="W48" s="4"/>
      <c r="X48" s="4"/>
      <c r="Y48" s="4"/>
      <c r="Z48" s="4"/>
    </row>
    <row r="49" spans="1:26" ht="15.75" hidden="1" customHeight="1">
      <c r="A49" s="4"/>
      <c r="B49" s="54"/>
      <c r="C49" s="58"/>
      <c r="D49" s="58"/>
      <c r="E49" s="58"/>
      <c r="F49" s="58"/>
      <c r="G49" s="58"/>
      <c r="H49" s="58"/>
      <c r="I49" s="59"/>
      <c r="J49" s="60"/>
      <c r="K49" s="4"/>
      <c r="L49" s="4"/>
      <c r="M49" s="4"/>
      <c r="N49" s="4"/>
      <c r="O49" s="4"/>
      <c r="P49" s="4"/>
      <c r="Q49" s="4"/>
      <c r="R49" s="4"/>
      <c r="S49" s="4"/>
      <c r="T49" s="4"/>
      <c r="U49" s="4"/>
      <c r="V49" s="4"/>
      <c r="W49" s="4"/>
      <c r="X49" s="4"/>
      <c r="Y49" s="4"/>
      <c r="Z49" s="4"/>
    </row>
    <row r="50" spans="1:26" ht="15.75" customHeight="1">
      <c r="A50" s="4"/>
      <c r="B50" s="5"/>
      <c r="C50" s="5"/>
      <c r="D50" s="5"/>
      <c r="E50" s="5"/>
      <c r="F50" s="5"/>
      <c r="G50" s="5"/>
      <c r="H50" s="5"/>
      <c r="I50" s="5"/>
      <c r="J50" s="5"/>
      <c r="K50" s="11"/>
      <c r="L50" s="5"/>
      <c r="M50" s="5"/>
      <c r="N50" s="5"/>
      <c r="O50" s="5"/>
      <c r="P50" s="5"/>
      <c r="Q50" s="5"/>
      <c r="R50" s="5"/>
      <c r="S50" s="4"/>
      <c r="T50" s="4"/>
      <c r="U50" s="4"/>
      <c r="V50" s="4"/>
      <c r="W50" s="4"/>
      <c r="X50" s="4"/>
      <c r="Y50" s="4"/>
      <c r="Z50" s="4"/>
    </row>
    <row r="51" spans="1:26" ht="15.75" customHeight="1">
      <c r="A51" s="5"/>
      <c r="B51" s="61"/>
      <c r="C51" s="61"/>
      <c r="D51" s="61"/>
      <c r="E51" s="61"/>
      <c r="F51" s="61"/>
      <c r="G51" s="61"/>
      <c r="H51" s="61"/>
      <c r="I51" s="61"/>
      <c r="J51" s="61"/>
      <c r="K51" s="12"/>
      <c r="L51" s="13"/>
      <c r="M51" s="5"/>
      <c r="N51" s="5"/>
      <c r="O51" s="5"/>
      <c r="P51" s="5"/>
      <c r="Q51" s="5"/>
      <c r="R51" s="5"/>
      <c r="S51" s="4"/>
      <c r="T51" s="4"/>
      <c r="U51" s="4"/>
      <c r="V51" s="4"/>
      <c r="W51" s="4"/>
      <c r="X51" s="4"/>
      <c r="Y51" s="4"/>
      <c r="Z51" s="4"/>
    </row>
    <row r="52" spans="1:26" ht="15.75" customHeight="1">
      <c r="A52" s="5"/>
      <c r="B52" s="5"/>
      <c r="C52" s="5"/>
      <c r="D52" s="5"/>
      <c r="E52" s="5"/>
      <c r="F52" s="5"/>
      <c r="G52" s="5"/>
      <c r="H52" s="5"/>
      <c r="I52" s="5"/>
      <c r="J52" s="5"/>
      <c r="K52" s="5"/>
      <c r="L52" s="5"/>
      <c r="M52" s="5"/>
      <c r="N52" s="5"/>
      <c r="O52" s="5"/>
      <c r="P52" s="5"/>
      <c r="Q52" s="5"/>
      <c r="R52" s="5"/>
      <c r="S52" s="4"/>
      <c r="T52" s="4"/>
      <c r="U52" s="4"/>
      <c r="V52" s="4"/>
      <c r="W52" s="4"/>
      <c r="X52" s="4"/>
      <c r="Y52" s="4"/>
      <c r="Z52" s="4"/>
    </row>
    <row r="53" spans="1:26" ht="15.75">
      <c r="A53" s="5"/>
      <c r="B53" s="35"/>
      <c r="C53" s="5"/>
      <c r="D53" s="5"/>
      <c r="E53" s="5"/>
      <c r="F53" s="5"/>
      <c r="G53" s="5"/>
      <c r="H53" s="5"/>
      <c r="I53" s="5"/>
      <c r="J53" s="11"/>
      <c r="K53" s="14"/>
      <c r="L53" s="14"/>
      <c r="M53" s="15"/>
      <c r="N53" s="15"/>
      <c r="O53" s="15"/>
      <c r="P53" s="15"/>
      <c r="Q53" s="15"/>
      <c r="R53" s="15"/>
      <c r="S53" s="4"/>
      <c r="T53" s="4"/>
      <c r="U53" s="4"/>
      <c r="V53" s="4"/>
      <c r="W53" s="4"/>
      <c r="X53" s="4"/>
      <c r="Y53" s="4"/>
      <c r="Z53" s="4"/>
    </row>
    <row r="54" spans="1:26" ht="15.75" customHeight="1">
      <c r="A54" s="5"/>
      <c r="B54" s="34"/>
      <c r="C54" s="11"/>
      <c r="D54" s="62"/>
      <c r="E54" s="63"/>
      <c r="F54" s="63"/>
      <c r="G54" s="63"/>
      <c r="H54" s="63"/>
      <c r="I54" s="63"/>
      <c r="J54" s="10"/>
      <c r="K54" s="9"/>
      <c r="L54" s="9"/>
      <c r="M54" s="9"/>
      <c r="N54" s="9"/>
      <c r="O54" s="9"/>
      <c r="P54" s="10"/>
      <c r="Q54" s="9"/>
      <c r="R54" s="9"/>
      <c r="S54" s="4"/>
      <c r="T54" s="4"/>
      <c r="U54" s="4"/>
      <c r="V54" s="4"/>
      <c r="W54" s="4"/>
      <c r="X54" s="4"/>
      <c r="Y54" s="4"/>
      <c r="Z54" s="4"/>
    </row>
    <row r="55" spans="1:26" ht="15.75" customHeight="1">
      <c r="A55" s="5"/>
      <c r="B55" s="13"/>
      <c r="C55" s="11"/>
      <c r="D55" s="52"/>
      <c r="E55" s="13"/>
      <c r="F55" s="13"/>
      <c r="G55" s="13"/>
      <c r="H55" s="13"/>
      <c r="I55" s="13"/>
      <c r="J55" s="13"/>
      <c r="K55" s="9"/>
      <c r="L55" s="9"/>
      <c r="M55" s="9"/>
      <c r="N55" s="9"/>
      <c r="O55" s="9"/>
      <c r="P55" s="10"/>
      <c r="Q55" s="9"/>
      <c r="R55" s="9"/>
      <c r="S55" s="4"/>
      <c r="T55" s="4"/>
      <c r="U55" s="4"/>
      <c r="V55" s="4"/>
      <c r="W55" s="4"/>
      <c r="X55" s="4"/>
      <c r="Y55" s="4"/>
      <c r="Z55" s="4"/>
    </row>
    <row r="56" spans="1:26" ht="15.75">
      <c r="A56" s="5"/>
      <c r="B56" s="13"/>
      <c r="C56" s="35"/>
      <c r="D56" s="14"/>
      <c r="E56" s="35"/>
      <c r="F56" s="15"/>
      <c r="G56" s="14"/>
      <c r="H56" s="15"/>
      <c r="I56" s="15"/>
      <c r="J56" s="15"/>
      <c r="K56" s="9"/>
      <c r="L56" s="9"/>
      <c r="M56" s="9"/>
      <c r="N56" s="9"/>
      <c r="O56" s="9"/>
      <c r="P56" s="10"/>
      <c r="Q56" s="9"/>
      <c r="R56" s="9"/>
      <c r="S56" s="4"/>
      <c r="T56" s="4"/>
      <c r="U56" s="4"/>
      <c r="V56" s="4"/>
      <c r="W56" s="4"/>
      <c r="X56" s="4"/>
      <c r="Y56" s="4"/>
      <c r="Z56" s="4"/>
    </row>
    <row r="57" spans="1:26" ht="15.75" customHeight="1">
      <c r="A57" s="5"/>
      <c r="B57" s="13"/>
      <c r="C57" s="34"/>
      <c r="D57" s="34"/>
      <c r="E57" s="34"/>
      <c r="F57" s="34"/>
      <c r="G57" s="34"/>
      <c r="H57" s="34"/>
      <c r="I57" s="45"/>
      <c r="J57" s="34"/>
      <c r="K57" s="9"/>
      <c r="L57" s="9"/>
      <c r="M57" s="9"/>
      <c r="N57" s="9"/>
      <c r="O57" s="9"/>
      <c r="P57" s="10"/>
      <c r="Q57" s="9"/>
      <c r="R57" s="9"/>
      <c r="S57" s="4"/>
      <c r="T57" s="4"/>
      <c r="U57" s="4"/>
      <c r="V57" s="4"/>
      <c r="W57" s="4"/>
      <c r="X57" s="4"/>
      <c r="Y57" s="4"/>
      <c r="Z57" s="4"/>
    </row>
    <row r="58" spans="1:26" ht="15.75" customHeight="1">
      <c r="A58" s="5"/>
      <c r="B58" s="13"/>
      <c r="C58" s="34"/>
      <c r="D58" s="34"/>
      <c r="E58" s="34"/>
      <c r="F58" s="34"/>
      <c r="G58" s="34"/>
      <c r="H58" s="34"/>
      <c r="I58" s="45"/>
      <c r="J58" s="34"/>
      <c r="K58" s="11"/>
      <c r="L58" s="52"/>
      <c r="M58" s="13"/>
      <c r="N58" s="13"/>
      <c r="O58" s="13"/>
      <c r="P58" s="13"/>
      <c r="Q58" s="5"/>
      <c r="R58" s="5"/>
      <c r="S58" s="4"/>
      <c r="T58" s="4"/>
      <c r="U58" s="4"/>
      <c r="V58" s="4"/>
      <c r="W58" s="4"/>
      <c r="X58" s="4"/>
      <c r="Y58" s="4"/>
      <c r="Z58" s="4"/>
    </row>
    <row r="59" spans="1:26" ht="15.75" customHeight="1">
      <c r="A59" s="5"/>
      <c r="B59" s="13"/>
      <c r="C59" s="34"/>
      <c r="D59" s="34"/>
      <c r="E59" s="34"/>
      <c r="F59" s="34"/>
      <c r="G59" s="34"/>
      <c r="H59" s="34"/>
      <c r="I59" s="45"/>
      <c r="J59" s="34"/>
      <c r="K59" s="11"/>
      <c r="L59" s="52"/>
      <c r="M59" s="13"/>
      <c r="N59" s="13"/>
      <c r="O59" s="13"/>
      <c r="P59" s="13"/>
      <c r="Q59" s="5"/>
      <c r="R59" s="5"/>
      <c r="S59" s="4"/>
      <c r="T59" s="4"/>
      <c r="U59" s="4"/>
      <c r="V59" s="4"/>
      <c r="W59" s="4"/>
      <c r="X59" s="4"/>
      <c r="Y59" s="4"/>
      <c r="Z59" s="4"/>
    </row>
    <row r="60" spans="1:26" ht="15.75" customHeight="1">
      <c r="A60" s="5"/>
      <c r="B60" s="13"/>
      <c r="C60" s="34"/>
      <c r="D60" s="34"/>
      <c r="E60" s="34"/>
      <c r="F60" s="34"/>
      <c r="G60" s="34"/>
      <c r="H60" s="34"/>
      <c r="I60" s="45"/>
      <c r="J60" s="34"/>
      <c r="K60" s="5"/>
      <c r="L60" s="5"/>
      <c r="M60" s="5"/>
      <c r="N60" s="5"/>
      <c r="O60" s="5"/>
      <c r="P60" s="5"/>
      <c r="Q60" s="5"/>
      <c r="R60" s="5"/>
      <c r="S60" s="4"/>
      <c r="T60" s="4"/>
      <c r="U60" s="4"/>
      <c r="V60" s="4"/>
      <c r="W60" s="4"/>
      <c r="X60" s="4"/>
      <c r="Y60" s="4"/>
      <c r="Z60" s="4"/>
    </row>
    <row r="61" spans="1:26" ht="15.75" customHeight="1">
      <c r="A61" s="5"/>
      <c r="B61" s="5"/>
      <c r="C61" s="5"/>
      <c r="D61" s="5"/>
      <c r="E61" s="5"/>
      <c r="F61" s="5"/>
      <c r="G61" s="5"/>
      <c r="H61" s="5"/>
      <c r="I61" s="5"/>
      <c r="J61" s="5"/>
      <c r="K61" s="11"/>
      <c r="L61" s="5"/>
      <c r="M61" s="5"/>
      <c r="N61" s="5"/>
      <c r="O61" s="5"/>
      <c r="P61" s="5"/>
      <c r="Q61" s="5"/>
      <c r="R61" s="5"/>
      <c r="S61" s="4"/>
      <c r="T61" s="4"/>
      <c r="U61" s="4"/>
      <c r="V61" s="4"/>
      <c r="W61" s="4"/>
      <c r="X61" s="4"/>
      <c r="Y61" s="4"/>
      <c r="Z61" s="4"/>
    </row>
    <row r="62" spans="1:26" ht="15.75" customHeight="1">
      <c r="A62" s="5"/>
      <c r="B62" s="5"/>
      <c r="C62" s="5"/>
      <c r="D62" s="5"/>
      <c r="E62" s="5"/>
      <c r="F62" s="5"/>
      <c r="G62" s="5"/>
      <c r="H62" s="5"/>
      <c r="I62" s="5"/>
      <c r="J62" s="5"/>
      <c r="K62" s="12"/>
      <c r="L62" s="13"/>
      <c r="M62" s="5"/>
      <c r="N62" s="5"/>
      <c r="O62" s="5"/>
      <c r="P62" s="5"/>
      <c r="Q62" s="5"/>
      <c r="R62" s="5"/>
      <c r="S62" s="4"/>
      <c r="T62" s="4"/>
      <c r="U62" s="4"/>
      <c r="V62" s="4"/>
      <c r="W62" s="4"/>
      <c r="X62" s="4"/>
      <c r="Y62" s="4"/>
      <c r="Z62" s="4"/>
    </row>
    <row r="63" spans="1:26" ht="15.75" customHeight="1">
      <c r="A63" s="5"/>
      <c r="B63" s="5"/>
      <c r="C63" s="5"/>
      <c r="D63" s="5"/>
      <c r="E63" s="5"/>
      <c r="F63" s="5"/>
      <c r="G63" s="5"/>
      <c r="H63" s="5"/>
      <c r="I63" s="5"/>
      <c r="J63" s="5"/>
      <c r="K63" s="5"/>
      <c r="L63" s="5"/>
      <c r="M63" s="5"/>
      <c r="N63" s="5"/>
      <c r="O63" s="5"/>
      <c r="P63" s="5"/>
      <c r="Q63" s="5"/>
      <c r="R63" s="5"/>
      <c r="S63" s="4"/>
      <c r="T63" s="4"/>
      <c r="U63" s="4"/>
      <c r="V63" s="4"/>
      <c r="W63" s="4"/>
      <c r="X63" s="4"/>
      <c r="Y63" s="4"/>
      <c r="Z63" s="4"/>
    </row>
    <row r="64" spans="1:26" ht="15.75">
      <c r="A64" s="5"/>
      <c r="B64" s="35"/>
      <c r="C64" s="5"/>
      <c r="D64" s="5"/>
      <c r="E64" s="5"/>
      <c r="F64" s="5"/>
      <c r="G64" s="5"/>
      <c r="H64" s="5"/>
      <c r="I64" s="5"/>
      <c r="J64" s="11"/>
      <c r="K64" s="14"/>
      <c r="L64" s="14"/>
      <c r="M64" s="15"/>
      <c r="N64" s="15"/>
      <c r="O64" s="15"/>
      <c r="P64" s="15"/>
      <c r="Q64" s="15"/>
      <c r="R64" s="15"/>
      <c r="S64" s="4"/>
      <c r="T64" s="4"/>
      <c r="U64" s="4"/>
      <c r="V64" s="4"/>
      <c r="W64" s="4"/>
      <c r="X64" s="4"/>
      <c r="Y64" s="4"/>
      <c r="Z64" s="4"/>
    </row>
    <row r="65" spans="1:26" ht="15.75" customHeight="1">
      <c r="A65" s="5"/>
      <c r="B65" s="34"/>
      <c r="C65" s="11"/>
      <c r="D65" s="62"/>
      <c r="E65" s="63"/>
      <c r="F65" s="63"/>
      <c r="G65" s="63"/>
      <c r="H65" s="63"/>
      <c r="I65" s="63"/>
      <c r="J65" s="10"/>
      <c r="K65" s="9"/>
      <c r="L65" s="9"/>
      <c r="M65" s="9"/>
      <c r="N65" s="9"/>
      <c r="O65" s="9"/>
      <c r="P65" s="10"/>
      <c r="Q65" s="9"/>
      <c r="R65" s="9"/>
      <c r="S65" s="4"/>
      <c r="T65" s="4"/>
      <c r="U65" s="4"/>
      <c r="V65" s="4"/>
      <c r="W65" s="4"/>
      <c r="X65" s="4"/>
      <c r="Y65" s="4"/>
      <c r="Z65" s="4"/>
    </row>
    <row r="66" spans="1:26" ht="15.75" customHeight="1">
      <c r="A66" s="5"/>
      <c r="B66" s="13"/>
      <c r="C66" s="11"/>
      <c r="D66" s="52"/>
      <c r="E66" s="13"/>
      <c r="F66" s="13"/>
      <c r="G66" s="13"/>
      <c r="H66" s="13"/>
      <c r="I66" s="13"/>
      <c r="J66" s="13"/>
      <c r="K66" s="9"/>
      <c r="L66" s="9"/>
      <c r="M66" s="9"/>
      <c r="N66" s="9"/>
      <c r="O66" s="9"/>
      <c r="P66" s="10"/>
      <c r="Q66" s="9"/>
      <c r="R66" s="9"/>
      <c r="S66" s="4"/>
      <c r="T66" s="4"/>
      <c r="U66" s="4"/>
      <c r="V66" s="4"/>
      <c r="W66" s="4"/>
      <c r="X66" s="4"/>
      <c r="Y66" s="4"/>
      <c r="Z66" s="4"/>
    </row>
    <row r="67" spans="1:26" ht="15.75">
      <c r="A67" s="5"/>
      <c r="B67" s="13"/>
      <c r="C67" s="35"/>
      <c r="D67" s="14"/>
      <c r="E67" s="35"/>
      <c r="F67" s="15"/>
      <c r="G67" s="14"/>
      <c r="H67" s="15"/>
      <c r="I67" s="15"/>
      <c r="J67" s="15"/>
      <c r="K67" s="9"/>
      <c r="L67" s="9"/>
      <c r="M67" s="9"/>
      <c r="N67" s="9"/>
      <c r="O67" s="9"/>
      <c r="P67" s="10"/>
      <c r="Q67" s="9"/>
      <c r="R67" s="9"/>
      <c r="S67" s="4"/>
      <c r="T67" s="4"/>
      <c r="U67" s="4"/>
      <c r="V67" s="4"/>
      <c r="W67" s="4"/>
      <c r="X67" s="4"/>
      <c r="Y67" s="4"/>
      <c r="Z67" s="4"/>
    </row>
    <row r="68" spans="1:26" ht="15.75" customHeight="1">
      <c r="A68" s="5"/>
      <c r="B68" s="13"/>
      <c r="C68" s="34"/>
      <c r="D68" s="34"/>
      <c r="E68" s="34"/>
      <c r="F68" s="34"/>
      <c r="G68" s="34"/>
      <c r="H68" s="34"/>
      <c r="I68" s="45"/>
      <c r="J68" s="34"/>
      <c r="K68" s="9"/>
      <c r="L68" s="9"/>
      <c r="M68" s="9"/>
      <c r="N68" s="9"/>
      <c r="O68" s="9"/>
      <c r="P68" s="10"/>
      <c r="Q68" s="9"/>
      <c r="R68" s="9"/>
      <c r="S68" s="4"/>
      <c r="T68" s="4"/>
      <c r="U68" s="4"/>
      <c r="V68" s="4"/>
      <c r="W68" s="4"/>
      <c r="X68" s="4"/>
      <c r="Y68" s="4"/>
      <c r="Z68" s="4"/>
    </row>
    <row r="69" spans="1:26" ht="15.75" customHeight="1">
      <c r="A69" s="5"/>
      <c r="B69" s="13"/>
      <c r="C69" s="34"/>
      <c r="D69" s="34"/>
      <c r="E69" s="34"/>
      <c r="F69" s="34"/>
      <c r="G69" s="34"/>
      <c r="H69" s="34"/>
      <c r="I69" s="45"/>
      <c r="J69" s="34"/>
      <c r="K69" s="11"/>
      <c r="L69" s="52"/>
      <c r="M69" s="13"/>
      <c r="N69" s="13"/>
      <c r="O69" s="13"/>
      <c r="P69" s="13"/>
      <c r="Q69" s="5"/>
      <c r="R69" s="5"/>
      <c r="S69" s="4"/>
      <c r="T69" s="4"/>
      <c r="U69" s="4"/>
      <c r="V69" s="4"/>
      <c r="W69" s="4"/>
      <c r="X69" s="4"/>
      <c r="Y69" s="4"/>
      <c r="Z69" s="4"/>
    </row>
    <row r="70" spans="1:26" ht="15.75" customHeight="1">
      <c r="A70" s="5"/>
      <c r="B70" s="13"/>
      <c r="C70" s="34"/>
      <c r="D70" s="34"/>
      <c r="E70" s="34"/>
      <c r="F70" s="34"/>
      <c r="G70" s="34"/>
      <c r="H70" s="34"/>
      <c r="I70" s="45"/>
      <c r="J70" s="34"/>
      <c r="K70" s="11"/>
      <c r="L70" s="52"/>
      <c r="M70" s="13"/>
      <c r="N70" s="13"/>
      <c r="O70" s="13"/>
      <c r="P70" s="13"/>
      <c r="Q70" s="5"/>
      <c r="R70" s="5"/>
      <c r="S70" s="4"/>
      <c r="T70" s="4"/>
      <c r="U70" s="4"/>
      <c r="V70" s="4"/>
      <c r="W70" s="4"/>
      <c r="X70" s="4"/>
      <c r="Y70" s="4"/>
      <c r="Z70" s="4"/>
    </row>
    <row r="71" spans="1:26" ht="15.75" customHeight="1">
      <c r="A71" s="5"/>
      <c r="B71" s="13"/>
      <c r="C71" s="34"/>
      <c r="D71" s="34"/>
      <c r="E71" s="34"/>
      <c r="F71" s="34"/>
      <c r="G71" s="34"/>
      <c r="H71" s="34"/>
      <c r="I71" s="45"/>
      <c r="J71" s="34"/>
      <c r="K71" s="5"/>
      <c r="L71" s="5"/>
      <c r="M71" s="5"/>
      <c r="N71" s="5"/>
      <c r="O71" s="5"/>
      <c r="P71" s="5"/>
      <c r="Q71" s="5"/>
      <c r="R71" s="5"/>
      <c r="S71" s="4"/>
      <c r="T71" s="4"/>
      <c r="U71" s="4"/>
      <c r="V71" s="4"/>
      <c r="W71" s="4"/>
      <c r="X71" s="4"/>
      <c r="Y71" s="4"/>
      <c r="Z71" s="4"/>
    </row>
    <row r="72" spans="1:26" ht="15.75" customHeight="1">
      <c r="A72" s="5"/>
      <c r="B72" s="5"/>
      <c r="C72" s="5"/>
      <c r="D72" s="5"/>
      <c r="E72" s="5"/>
      <c r="F72" s="5"/>
      <c r="G72" s="5"/>
      <c r="H72" s="5"/>
      <c r="I72" s="5"/>
      <c r="J72" s="5"/>
      <c r="K72" s="11"/>
      <c r="L72" s="5"/>
      <c r="M72" s="5"/>
      <c r="N72" s="5"/>
      <c r="O72" s="5"/>
      <c r="P72" s="5"/>
      <c r="Q72" s="5"/>
      <c r="R72" s="5"/>
      <c r="S72" s="4"/>
      <c r="T72" s="4"/>
      <c r="U72" s="4"/>
      <c r="V72" s="4"/>
      <c r="W72" s="4"/>
      <c r="X72" s="4"/>
      <c r="Y72" s="4"/>
      <c r="Z72" s="4"/>
    </row>
    <row r="73" spans="1:26" ht="15.75" customHeight="1">
      <c r="A73" s="5"/>
      <c r="B73" s="5"/>
      <c r="C73" s="5"/>
      <c r="D73" s="5"/>
      <c r="E73" s="5"/>
      <c r="F73" s="5"/>
      <c r="G73" s="5"/>
      <c r="H73" s="5"/>
      <c r="I73" s="5"/>
      <c r="J73" s="5"/>
      <c r="K73" s="12"/>
      <c r="L73" s="13"/>
      <c r="M73" s="5"/>
      <c r="N73" s="5"/>
      <c r="O73" s="5"/>
      <c r="P73" s="5"/>
      <c r="Q73" s="5"/>
      <c r="R73" s="5"/>
      <c r="S73" s="4"/>
      <c r="T73" s="4"/>
      <c r="U73" s="4"/>
      <c r="V73" s="4"/>
      <c r="W73" s="4"/>
      <c r="X73" s="4"/>
      <c r="Y73" s="4"/>
      <c r="Z73" s="4"/>
    </row>
    <row r="74" spans="1:26" ht="15.75" customHeight="1">
      <c r="A74" s="5"/>
      <c r="B74" s="5"/>
      <c r="C74" s="5"/>
      <c r="D74" s="5"/>
      <c r="E74" s="5"/>
      <c r="F74" s="5"/>
      <c r="G74" s="5"/>
      <c r="H74" s="5"/>
      <c r="I74" s="5"/>
      <c r="J74" s="5"/>
      <c r="K74" s="5"/>
      <c r="L74" s="5"/>
      <c r="M74" s="5"/>
      <c r="N74" s="5"/>
      <c r="O74" s="5"/>
      <c r="P74" s="5"/>
      <c r="Q74" s="5"/>
      <c r="R74" s="5"/>
      <c r="S74" s="4"/>
      <c r="T74" s="4"/>
      <c r="U74" s="4"/>
      <c r="V74" s="4"/>
      <c r="W74" s="4"/>
      <c r="X74" s="4"/>
      <c r="Y74" s="4"/>
      <c r="Z74" s="4"/>
    </row>
    <row r="75" spans="1:26" ht="15.75">
      <c r="A75" s="5"/>
      <c r="B75" s="35"/>
      <c r="C75" s="5"/>
      <c r="D75" s="5"/>
      <c r="E75" s="5"/>
      <c r="F75" s="5"/>
      <c r="G75" s="5"/>
      <c r="H75" s="5"/>
      <c r="I75" s="5"/>
      <c r="J75" s="11"/>
      <c r="K75" s="14"/>
      <c r="L75" s="14"/>
      <c r="M75" s="15"/>
      <c r="N75" s="15"/>
      <c r="O75" s="15"/>
      <c r="P75" s="15"/>
      <c r="Q75" s="15"/>
      <c r="R75" s="15"/>
      <c r="S75" s="4"/>
      <c r="T75" s="4"/>
      <c r="U75" s="4"/>
      <c r="V75" s="4"/>
      <c r="W75" s="4"/>
      <c r="X75" s="4"/>
      <c r="Y75" s="4"/>
      <c r="Z75" s="4"/>
    </row>
    <row r="76" spans="1:26" ht="15.75" customHeight="1">
      <c r="A76" s="5"/>
      <c r="B76" s="34"/>
      <c r="C76" s="11"/>
      <c r="D76" s="62"/>
      <c r="E76" s="63"/>
      <c r="F76" s="63"/>
      <c r="G76" s="63"/>
      <c r="H76" s="63"/>
      <c r="I76" s="63"/>
      <c r="J76" s="10"/>
      <c r="K76" s="9"/>
      <c r="L76" s="9"/>
      <c r="M76" s="9"/>
      <c r="N76" s="9"/>
      <c r="O76" s="9"/>
      <c r="P76" s="10"/>
      <c r="Q76" s="9"/>
      <c r="R76" s="9"/>
      <c r="S76" s="4"/>
      <c r="T76" s="4"/>
      <c r="U76" s="4"/>
      <c r="V76" s="4"/>
      <c r="W76" s="4"/>
      <c r="X76" s="4"/>
      <c r="Y76" s="4"/>
      <c r="Z76" s="4"/>
    </row>
    <row r="77" spans="1:26" ht="15.75" customHeight="1">
      <c r="A77" s="5"/>
      <c r="B77" s="13"/>
      <c r="C77" s="11"/>
      <c r="D77" s="52"/>
      <c r="E77" s="13"/>
      <c r="F77" s="13"/>
      <c r="G77" s="13"/>
      <c r="H77" s="13"/>
      <c r="I77" s="13"/>
      <c r="J77" s="13"/>
      <c r="K77" s="9"/>
      <c r="L77" s="9"/>
      <c r="M77" s="9"/>
      <c r="N77" s="9"/>
      <c r="O77" s="9"/>
      <c r="P77" s="10"/>
      <c r="Q77" s="9"/>
      <c r="R77" s="9"/>
      <c r="S77" s="4"/>
      <c r="T77" s="4"/>
      <c r="U77" s="4"/>
      <c r="V77" s="4"/>
      <c r="W77" s="4"/>
      <c r="X77" s="4"/>
      <c r="Y77" s="4"/>
      <c r="Z77" s="4"/>
    </row>
    <row r="78" spans="1:26" ht="15.75">
      <c r="A78" s="5"/>
      <c r="B78" s="13"/>
      <c r="C78" s="35"/>
      <c r="D78" s="14"/>
      <c r="E78" s="35"/>
      <c r="F78" s="15"/>
      <c r="G78" s="14"/>
      <c r="H78" s="15"/>
      <c r="I78" s="15"/>
      <c r="J78" s="15"/>
      <c r="K78" s="9"/>
      <c r="L78" s="9"/>
      <c r="M78" s="9"/>
      <c r="N78" s="9"/>
      <c r="O78" s="9"/>
      <c r="P78" s="10"/>
      <c r="Q78" s="9"/>
      <c r="R78" s="9"/>
      <c r="S78" s="4"/>
      <c r="T78" s="4"/>
      <c r="U78" s="4"/>
      <c r="V78" s="4"/>
      <c r="W78" s="4"/>
      <c r="X78" s="4"/>
      <c r="Y78" s="4"/>
      <c r="Z78" s="4"/>
    </row>
    <row r="79" spans="1:26" ht="15.75" customHeight="1">
      <c r="A79" s="5"/>
      <c r="B79" s="13"/>
      <c r="C79" s="34"/>
      <c r="D79" s="34"/>
      <c r="E79" s="34"/>
      <c r="F79" s="34"/>
      <c r="G79" s="34"/>
      <c r="H79" s="34"/>
      <c r="I79" s="45"/>
      <c r="J79" s="34"/>
      <c r="K79" s="9"/>
      <c r="L79" s="9"/>
      <c r="M79" s="9"/>
      <c r="N79" s="9"/>
      <c r="O79" s="9"/>
      <c r="P79" s="10"/>
      <c r="Q79" s="9"/>
      <c r="R79" s="9"/>
      <c r="S79" s="4"/>
      <c r="T79" s="4"/>
      <c r="U79" s="4"/>
      <c r="V79" s="4"/>
      <c r="W79" s="4"/>
      <c r="X79" s="4"/>
      <c r="Y79" s="4"/>
      <c r="Z79" s="4"/>
    </row>
    <row r="80" spans="1:26" ht="15.75" customHeight="1">
      <c r="A80" s="5"/>
      <c r="B80" s="13"/>
      <c r="C80" s="34"/>
      <c r="D80" s="34"/>
      <c r="E80" s="34"/>
      <c r="F80" s="34"/>
      <c r="G80" s="34"/>
      <c r="H80" s="34"/>
      <c r="I80" s="45"/>
      <c r="J80" s="34"/>
      <c r="K80" s="11"/>
      <c r="L80" s="52"/>
      <c r="M80" s="13"/>
      <c r="N80" s="13"/>
      <c r="O80" s="13"/>
      <c r="P80" s="13"/>
      <c r="Q80" s="5"/>
      <c r="R80" s="5"/>
      <c r="S80" s="4"/>
      <c r="T80" s="4"/>
      <c r="U80" s="4"/>
      <c r="V80" s="4"/>
      <c r="W80" s="4"/>
      <c r="X80" s="4"/>
      <c r="Y80" s="4"/>
      <c r="Z80" s="4"/>
    </row>
    <row r="81" spans="1:26" ht="15.75" customHeight="1">
      <c r="A81" s="5"/>
      <c r="B81" s="13"/>
      <c r="C81" s="34"/>
      <c r="D81" s="34"/>
      <c r="E81" s="34"/>
      <c r="F81" s="34"/>
      <c r="G81" s="34"/>
      <c r="H81" s="34"/>
      <c r="I81" s="45"/>
      <c r="J81" s="34"/>
      <c r="K81" s="11"/>
      <c r="L81" s="52"/>
      <c r="M81" s="13"/>
      <c r="N81" s="13"/>
      <c r="O81" s="13"/>
      <c r="P81" s="13"/>
      <c r="Q81" s="5"/>
      <c r="R81" s="5"/>
      <c r="S81" s="4"/>
      <c r="T81" s="4"/>
      <c r="U81" s="4"/>
      <c r="V81" s="4"/>
      <c r="W81" s="4"/>
      <c r="X81" s="4"/>
      <c r="Y81" s="4"/>
      <c r="Z81" s="4"/>
    </row>
    <row r="82" spans="1:26" ht="15.75" customHeight="1">
      <c r="A82" s="5"/>
      <c r="B82" s="13"/>
      <c r="C82" s="34"/>
      <c r="D82" s="34"/>
      <c r="E82" s="34"/>
      <c r="F82" s="34"/>
      <c r="G82" s="34"/>
      <c r="H82" s="34"/>
      <c r="I82" s="45"/>
      <c r="J82" s="34"/>
      <c r="K82" s="5"/>
      <c r="L82" s="5"/>
      <c r="M82" s="5"/>
      <c r="N82" s="5"/>
      <c r="O82" s="5"/>
      <c r="P82" s="5"/>
      <c r="Q82" s="5"/>
      <c r="R82" s="5"/>
      <c r="S82" s="4"/>
      <c r="T82" s="4"/>
      <c r="U82" s="4"/>
      <c r="V82" s="4"/>
      <c r="W82" s="4"/>
      <c r="X82" s="4"/>
      <c r="Y82" s="4"/>
      <c r="Z82" s="4"/>
    </row>
    <row r="83" spans="1:26" ht="15.75" customHeight="1">
      <c r="A83" s="5"/>
      <c r="B83" s="5"/>
      <c r="C83" s="5"/>
      <c r="D83" s="5"/>
      <c r="E83" s="5"/>
      <c r="F83" s="5"/>
      <c r="G83" s="5"/>
      <c r="H83" s="5"/>
      <c r="I83" s="5"/>
      <c r="J83" s="5"/>
      <c r="K83" s="11"/>
      <c r="L83" s="5"/>
      <c r="M83" s="5"/>
      <c r="N83" s="5"/>
      <c r="O83" s="5"/>
      <c r="P83" s="5"/>
      <c r="Q83" s="5"/>
      <c r="R83" s="5"/>
      <c r="S83" s="4"/>
      <c r="T83" s="4"/>
      <c r="U83" s="4"/>
      <c r="V83" s="4"/>
      <c r="W83" s="4"/>
      <c r="X83" s="4"/>
      <c r="Y83" s="4"/>
      <c r="Z83" s="4"/>
    </row>
    <row r="84" spans="1:26" ht="15.75" customHeight="1">
      <c r="A84" s="5"/>
      <c r="B84" s="5"/>
      <c r="C84" s="5"/>
      <c r="D84" s="5"/>
      <c r="E84" s="5"/>
      <c r="F84" s="5"/>
      <c r="G84" s="5"/>
      <c r="H84" s="5"/>
      <c r="I84" s="5"/>
      <c r="J84" s="5"/>
      <c r="K84" s="12"/>
      <c r="L84" s="13"/>
      <c r="M84" s="5"/>
      <c r="N84" s="5"/>
      <c r="O84" s="5"/>
      <c r="P84" s="5"/>
      <c r="Q84" s="5"/>
      <c r="R84" s="5"/>
      <c r="S84" s="4"/>
      <c r="T84" s="4"/>
      <c r="U84" s="4"/>
      <c r="V84" s="4"/>
      <c r="W84" s="4"/>
      <c r="X84" s="4"/>
      <c r="Y84" s="4"/>
      <c r="Z84" s="4"/>
    </row>
    <row r="85" spans="1:26" ht="15.75" customHeight="1">
      <c r="A85" s="5"/>
      <c r="B85" s="5"/>
      <c r="C85" s="5"/>
      <c r="D85" s="5"/>
      <c r="E85" s="5"/>
      <c r="F85" s="5"/>
      <c r="G85" s="5"/>
      <c r="H85" s="5"/>
      <c r="I85" s="5"/>
      <c r="J85" s="5"/>
      <c r="K85" s="5"/>
      <c r="L85" s="5"/>
      <c r="M85" s="5"/>
      <c r="N85" s="5"/>
      <c r="O85" s="5"/>
      <c r="P85" s="5"/>
      <c r="Q85" s="5"/>
      <c r="R85" s="5"/>
      <c r="S85" s="4"/>
      <c r="T85" s="4"/>
      <c r="U85" s="4"/>
      <c r="V85" s="4"/>
      <c r="W85" s="4"/>
      <c r="X85" s="4"/>
      <c r="Y85" s="4"/>
      <c r="Z85" s="4"/>
    </row>
    <row r="86" spans="1:26" ht="15.75">
      <c r="A86" s="5"/>
      <c r="B86" s="35"/>
      <c r="C86" s="5"/>
      <c r="D86" s="5"/>
      <c r="E86" s="5"/>
      <c r="F86" s="5"/>
      <c r="G86" s="5"/>
      <c r="H86" s="5"/>
      <c r="I86" s="5"/>
      <c r="J86" s="11"/>
      <c r="K86" s="14"/>
      <c r="L86" s="14"/>
      <c r="M86" s="15"/>
      <c r="N86" s="15"/>
      <c r="O86" s="15"/>
      <c r="P86" s="15"/>
      <c r="Q86" s="15"/>
      <c r="R86" s="15"/>
      <c r="S86" s="4"/>
      <c r="T86" s="4"/>
      <c r="U86" s="4"/>
      <c r="V86" s="4"/>
      <c r="W86" s="4"/>
      <c r="X86" s="4"/>
      <c r="Y86" s="4"/>
      <c r="Z86" s="4"/>
    </row>
    <row r="87" spans="1:26" ht="15.75" customHeight="1">
      <c r="A87" s="5"/>
      <c r="B87" s="34"/>
      <c r="C87" s="11"/>
      <c r="D87" s="62"/>
      <c r="E87" s="63"/>
      <c r="F87" s="63"/>
      <c r="G87" s="63"/>
      <c r="H87" s="63"/>
      <c r="I87" s="63"/>
      <c r="J87" s="10"/>
      <c r="K87" s="9"/>
      <c r="L87" s="9"/>
      <c r="M87" s="9"/>
      <c r="N87" s="9"/>
      <c r="O87" s="9"/>
      <c r="P87" s="10"/>
      <c r="Q87" s="9"/>
      <c r="R87" s="9"/>
      <c r="S87" s="4"/>
      <c r="T87" s="4"/>
      <c r="U87" s="4"/>
      <c r="V87" s="4"/>
      <c r="W87" s="4"/>
      <c r="X87" s="4"/>
      <c r="Y87" s="4"/>
      <c r="Z87" s="4"/>
    </row>
    <row r="88" spans="1:26" ht="15.75" customHeight="1">
      <c r="A88" s="5"/>
      <c r="B88" s="13"/>
      <c r="C88" s="11"/>
      <c r="D88" s="52"/>
      <c r="E88" s="13"/>
      <c r="F88" s="13"/>
      <c r="G88" s="13"/>
      <c r="H88" s="13"/>
      <c r="I88" s="13"/>
      <c r="J88" s="13"/>
      <c r="K88" s="9"/>
      <c r="L88" s="9"/>
      <c r="M88" s="9"/>
      <c r="N88" s="9"/>
      <c r="O88" s="9"/>
      <c r="P88" s="10"/>
      <c r="Q88" s="9"/>
      <c r="R88" s="9"/>
      <c r="S88" s="4"/>
      <c r="T88" s="4"/>
      <c r="U88" s="4"/>
      <c r="V88" s="4"/>
      <c r="W88" s="4"/>
      <c r="X88" s="4"/>
      <c r="Y88" s="4"/>
      <c r="Z88" s="4"/>
    </row>
    <row r="89" spans="1:26" ht="15.75">
      <c r="A89" s="5"/>
      <c r="B89" s="13"/>
      <c r="C89" s="35"/>
      <c r="D89" s="14"/>
      <c r="E89" s="35"/>
      <c r="F89" s="15"/>
      <c r="G89" s="14"/>
      <c r="H89" s="15"/>
      <c r="I89" s="15"/>
      <c r="J89" s="15"/>
      <c r="K89" s="9"/>
      <c r="L89" s="9"/>
      <c r="M89" s="9"/>
      <c r="N89" s="9"/>
      <c r="O89" s="9"/>
      <c r="P89" s="10"/>
      <c r="Q89" s="9"/>
      <c r="R89" s="9"/>
      <c r="S89" s="4"/>
      <c r="T89" s="4"/>
      <c r="U89" s="4"/>
      <c r="V89" s="4"/>
      <c r="W89" s="4"/>
      <c r="X89" s="4"/>
      <c r="Y89" s="4"/>
      <c r="Z89" s="4"/>
    </row>
    <row r="90" spans="1:26" ht="15.75" customHeight="1">
      <c r="A90" s="5"/>
      <c r="B90" s="13"/>
      <c r="C90" s="34"/>
      <c r="D90" s="34"/>
      <c r="E90" s="34"/>
      <c r="F90" s="34"/>
      <c r="G90" s="34"/>
      <c r="H90" s="34"/>
      <c r="I90" s="45"/>
      <c r="J90" s="34"/>
      <c r="K90" s="9"/>
      <c r="L90" s="9"/>
      <c r="M90" s="9"/>
      <c r="N90" s="9"/>
      <c r="O90" s="9"/>
      <c r="P90" s="10"/>
      <c r="Q90" s="9"/>
      <c r="R90" s="9"/>
      <c r="S90" s="4"/>
      <c r="T90" s="4"/>
      <c r="U90" s="4"/>
      <c r="V90" s="4"/>
      <c r="W90" s="4"/>
      <c r="X90" s="4"/>
      <c r="Y90" s="4"/>
      <c r="Z90" s="4"/>
    </row>
    <row r="91" spans="1:26" ht="15.75" customHeight="1">
      <c r="A91" s="5"/>
      <c r="B91" s="13"/>
      <c r="C91" s="34"/>
      <c r="D91" s="34"/>
      <c r="E91" s="34"/>
      <c r="F91" s="34"/>
      <c r="G91" s="34"/>
      <c r="H91" s="34"/>
      <c r="I91" s="45"/>
      <c r="J91" s="34"/>
      <c r="K91" s="4"/>
      <c r="L91" s="4"/>
      <c r="M91" s="4"/>
      <c r="N91" s="4"/>
      <c r="O91" s="4"/>
      <c r="P91" s="4"/>
      <c r="Q91" s="4"/>
      <c r="R91" s="4"/>
      <c r="S91" s="4"/>
      <c r="T91" s="4"/>
      <c r="U91" s="4"/>
      <c r="V91" s="4"/>
      <c r="W91" s="4"/>
      <c r="X91" s="4"/>
      <c r="Y91" s="4"/>
      <c r="Z91" s="4"/>
    </row>
    <row r="92" spans="1:26" ht="15.75" customHeight="1">
      <c r="A92" s="5"/>
      <c r="B92" s="13"/>
      <c r="C92" s="34"/>
      <c r="D92" s="34"/>
      <c r="E92" s="34"/>
      <c r="F92" s="34"/>
      <c r="G92" s="34"/>
      <c r="H92" s="34"/>
      <c r="I92" s="45"/>
      <c r="J92" s="34"/>
      <c r="K92" s="4"/>
      <c r="L92" s="4"/>
      <c r="M92" s="4"/>
      <c r="N92" s="4"/>
      <c r="O92" s="4"/>
      <c r="P92" s="4"/>
      <c r="Q92" s="4"/>
      <c r="R92" s="4"/>
      <c r="S92" s="4"/>
      <c r="T92" s="4"/>
      <c r="U92" s="4"/>
      <c r="V92" s="4"/>
      <c r="W92" s="4"/>
      <c r="X92" s="4"/>
      <c r="Y92" s="4"/>
      <c r="Z92" s="4"/>
    </row>
    <row r="93" spans="1:26" ht="15.75" customHeight="1">
      <c r="A93" s="5"/>
      <c r="B93" s="13"/>
      <c r="C93" s="34"/>
      <c r="D93" s="34"/>
      <c r="E93" s="34"/>
      <c r="F93" s="34"/>
      <c r="G93" s="34"/>
      <c r="H93" s="34"/>
      <c r="I93" s="45"/>
      <c r="J93" s="3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B291" s="4"/>
      <c r="C291" s="4"/>
      <c r="D291" s="4"/>
      <c r="E291" s="4"/>
      <c r="F291" s="4"/>
      <c r="G291" s="4"/>
      <c r="H291" s="4"/>
      <c r="I291" s="4"/>
      <c r="J291" s="4"/>
    </row>
    <row r="292" spans="1:26" ht="15.75" customHeight="1">
      <c r="B292" s="4"/>
      <c r="C292" s="4"/>
      <c r="D292" s="4"/>
      <c r="E292" s="4"/>
      <c r="F292" s="4"/>
      <c r="G292" s="4"/>
      <c r="H292" s="4"/>
      <c r="I292" s="4"/>
      <c r="J292" s="4"/>
    </row>
    <row r="293" spans="1:26" ht="15.75" customHeight="1">
      <c r="B293" s="4"/>
      <c r="C293" s="4"/>
      <c r="D293" s="4"/>
      <c r="E293" s="4"/>
      <c r="F293" s="4"/>
      <c r="G293" s="4"/>
      <c r="H293" s="4"/>
      <c r="I293" s="4"/>
      <c r="J293" s="4"/>
    </row>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s="8" customFormat="1" ht="15.75" customHeight="1"/>
    <row r="306" s="8" customFormat="1" ht="15.75" customHeight="1"/>
    <row r="307" s="8" customFormat="1" ht="15.75" customHeight="1"/>
    <row r="308" s="8" customFormat="1" ht="15.75" customHeight="1"/>
    <row r="309" s="8" customFormat="1" ht="15.75" customHeight="1"/>
    <row r="310" s="8" customFormat="1" ht="15.75" customHeight="1"/>
    <row r="311" s="8" customFormat="1" ht="15.75" customHeight="1"/>
    <row r="312" s="8" customFormat="1" ht="15.75" customHeight="1"/>
    <row r="313" s="8" customFormat="1" ht="15.75" customHeight="1"/>
    <row r="314" s="8" customFormat="1" ht="15.75" customHeight="1"/>
    <row r="315" s="8" customFormat="1" ht="15.75" customHeight="1"/>
    <row r="316" s="8" customFormat="1" ht="15.75" customHeight="1"/>
    <row r="317" s="8" customFormat="1" ht="15.75" customHeight="1"/>
    <row r="318" s="8" customFormat="1" ht="15.75" customHeight="1"/>
    <row r="319" s="8" customFormat="1" ht="15.75" customHeight="1"/>
    <row r="320" s="8" customFormat="1" ht="15.75" customHeight="1"/>
    <row r="321" s="8" customFormat="1" ht="15.75" customHeight="1"/>
    <row r="322" s="8" customFormat="1" ht="15.75" customHeight="1"/>
    <row r="323" s="8" customFormat="1" ht="15.75" customHeight="1"/>
    <row r="324" s="8" customFormat="1" ht="15.75" customHeight="1"/>
    <row r="325" s="8" customFormat="1" ht="15.75" customHeight="1"/>
    <row r="326" s="8" customFormat="1" ht="15.75" customHeight="1"/>
    <row r="327" s="8" customFormat="1" ht="15.75" customHeight="1"/>
    <row r="328" s="8" customFormat="1" ht="15.75" customHeight="1"/>
    <row r="329" s="8" customFormat="1" ht="15.75" customHeight="1"/>
    <row r="330" s="8" customFormat="1" ht="15.75" customHeight="1"/>
    <row r="331" s="8" customFormat="1" ht="15.75" customHeight="1"/>
    <row r="332" s="8" customFormat="1" ht="15.75" customHeight="1"/>
    <row r="333" s="8" customFormat="1" ht="15.75" customHeight="1"/>
    <row r="334" s="8" customFormat="1" ht="15.75" customHeight="1"/>
    <row r="335" s="8" customFormat="1" ht="15.75" customHeight="1"/>
    <row r="336" s="8" customFormat="1" ht="15.75" customHeight="1"/>
    <row r="337" s="8" customFormat="1" ht="15.75" customHeight="1"/>
    <row r="338" s="8" customFormat="1" ht="15.75" customHeight="1"/>
    <row r="339" s="8" customFormat="1" ht="15.75" customHeight="1"/>
    <row r="340" s="8" customFormat="1" ht="15.75" customHeight="1"/>
    <row r="341" s="8" customFormat="1" ht="15.75" customHeight="1"/>
    <row r="342" s="8" customFormat="1" ht="15.75" customHeight="1"/>
    <row r="343" s="8" customFormat="1" ht="15.75" customHeight="1"/>
    <row r="344" s="8" customFormat="1" ht="15.75" customHeight="1"/>
    <row r="345" s="8" customFormat="1" ht="15.75" customHeight="1"/>
    <row r="346" s="8" customFormat="1" ht="15.75" customHeight="1"/>
    <row r="347" s="8" customFormat="1" ht="15.75" customHeight="1"/>
    <row r="348" s="8" customFormat="1" ht="15.75" customHeight="1"/>
    <row r="349" s="8" customFormat="1" ht="15.75" customHeight="1"/>
    <row r="350" s="8" customFormat="1" ht="15.75" customHeight="1"/>
    <row r="351" s="8" customFormat="1" ht="15.75" customHeight="1"/>
    <row r="352" s="8" customFormat="1" ht="15.75" customHeight="1"/>
    <row r="353" s="8" customFormat="1" ht="15.75" customHeight="1"/>
    <row r="354" s="8" customFormat="1" ht="15.75" customHeight="1"/>
    <row r="355" s="8" customFormat="1" ht="15.75" customHeight="1"/>
    <row r="356" s="8" customFormat="1" ht="15.75" customHeight="1"/>
    <row r="357" s="8" customFormat="1" ht="15.75" customHeight="1"/>
    <row r="358" s="8" customFormat="1" ht="15.75" customHeight="1"/>
    <row r="359" s="8" customFormat="1" ht="15.75" customHeight="1"/>
    <row r="360" s="8" customFormat="1" ht="15.75" customHeight="1"/>
    <row r="361" s="8" customFormat="1" ht="15.75" customHeight="1"/>
    <row r="362" s="8" customFormat="1" ht="15.75" customHeight="1"/>
    <row r="363" s="8" customFormat="1" ht="15.75" customHeight="1"/>
    <row r="364" s="8" customFormat="1" ht="15.75" customHeight="1"/>
    <row r="365" s="8" customFormat="1" ht="15.75" customHeight="1"/>
    <row r="366" s="8" customFormat="1" ht="15.75" customHeight="1"/>
    <row r="367" s="8" customFormat="1" ht="15.75" customHeight="1"/>
    <row r="368" s="8" customFormat="1" ht="15.75" customHeight="1"/>
    <row r="369" s="8" customFormat="1" ht="15.75" customHeight="1"/>
    <row r="370" s="8" customFormat="1" ht="15.75" customHeight="1"/>
    <row r="371" s="8" customFormat="1" ht="15.75" customHeight="1"/>
    <row r="372" s="8" customFormat="1" ht="15.75" customHeight="1"/>
    <row r="373" s="8" customFormat="1" ht="15.75" customHeight="1"/>
    <row r="374" s="8" customFormat="1" ht="15.75" customHeight="1"/>
    <row r="375" s="8" customFormat="1" ht="15.75" customHeight="1"/>
    <row r="376" s="8" customFormat="1" ht="15.75" customHeight="1"/>
    <row r="377" s="8" customFormat="1" ht="15.75" customHeight="1"/>
    <row r="378" s="8" customFormat="1" ht="15.75" customHeight="1"/>
    <row r="379" s="8" customFormat="1" ht="15.75" customHeight="1"/>
    <row r="380" s="8" customFormat="1" ht="15.75" customHeight="1"/>
    <row r="381" s="8" customFormat="1" ht="15.75" customHeight="1"/>
    <row r="382" s="8" customFormat="1" ht="15.75" customHeight="1"/>
    <row r="383" s="8" customFormat="1" ht="15.75" customHeight="1"/>
    <row r="384" s="8" customFormat="1" ht="15.75" customHeight="1"/>
    <row r="385" s="8" customFormat="1" ht="15.75" customHeight="1"/>
    <row r="386" s="8" customFormat="1" ht="15.75" customHeight="1"/>
    <row r="387" s="8" customFormat="1" ht="15.75" customHeight="1"/>
    <row r="388" s="8" customFormat="1" ht="15.75" customHeight="1"/>
    <row r="389" s="8" customFormat="1" ht="15.75" customHeight="1"/>
    <row r="390" s="8" customFormat="1" ht="15.75" customHeight="1"/>
    <row r="391" s="8" customFormat="1" ht="15.75" customHeight="1"/>
    <row r="392" s="8" customFormat="1" ht="15.75" customHeight="1"/>
    <row r="393" s="8" customFormat="1" ht="15.75" customHeight="1"/>
    <row r="394" s="8" customFormat="1" ht="15.75" customHeight="1"/>
    <row r="395" s="8" customFormat="1" ht="15.75" customHeight="1"/>
    <row r="396" s="8" customFormat="1" ht="15.75" customHeight="1"/>
    <row r="397" s="8" customFormat="1" ht="15.75" customHeight="1"/>
    <row r="398" s="8" customFormat="1" ht="15.75" customHeight="1"/>
    <row r="399" s="8" customFormat="1" ht="15.75" customHeight="1"/>
    <row r="400" s="8" customFormat="1" ht="15.75" customHeight="1"/>
    <row r="401" s="8" customFormat="1" ht="15.75" customHeight="1"/>
    <row r="402" s="8" customFormat="1" ht="15.75" customHeight="1"/>
    <row r="403" s="8" customFormat="1" ht="15.75" customHeight="1"/>
    <row r="404" s="8" customFormat="1" ht="15.75" customHeight="1"/>
    <row r="405" s="8" customFormat="1" ht="15.75" customHeight="1"/>
    <row r="406" s="8" customFormat="1" ht="15.75" customHeight="1"/>
    <row r="407" s="8" customFormat="1" ht="15.75" customHeight="1"/>
    <row r="408" s="8" customFormat="1" ht="15.75" customHeight="1"/>
    <row r="409" s="8" customFormat="1" ht="15.75" customHeight="1"/>
    <row r="410" s="8" customFormat="1" ht="15.75" customHeight="1"/>
    <row r="411" s="8" customFormat="1" ht="15.75" customHeight="1"/>
    <row r="412" s="8" customFormat="1" ht="15.75" customHeight="1"/>
    <row r="413" s="8" customFormat="1" ht="15.75" customHeight="1"/>
    <row r="414" s="8" customFormat="1" ht="15.75" customHeight="1"/>
    <row r="415" s="8" customFormat="1" ht="15.75" customHeight="1"/>
    <row r="416" s="8" customFormat="1" ht="15.75" customHeight="1"/>
    <row r="417" s="8" customFormat="1" ht="15.75" customHeight="1"/>
    <row r="418" s="8" customFormat="1" ht="15.75" customHeight="1"/>
    <row r="419" s="8" customFormat="1" ht="15.75" customHeight="1"/>
    <row r="420" s="8" customFormat="1" ht="15.75" customHeight="1"/>
    <row r="421" s="8" customFormat="1" ht="15.75" customHeight="1"/>
    <row r="422" s="8" customFormat="1" ht="15.75" customHeight="1"/>
    <row r="423" s="8" customFormat="1" ht="15.75" customHeight="1"/>
    <row r="424" s="8" customFormat="1" ht="15.75" customHeight="1"/>
    <row r="425" s="8" customFormat="1" ht="15.75" customHeight="1"/>
    <row r="426" s="8" customFormat="1" ht="15.75" customHeight="1"/>
    <row r="427" s="8" customFormat="1" ht="15.75" customHeight="1"/>
    <row r="428" s="8" customFormat="1" ht="15.75" customHeight="1"/>
    <row r="429" s="8" customFormat="1" ht="15.75" customHeight="1"/>
    <row r="430" s="8" customFormat="1" ht="15.75" customHeight="1"/>
    <row r="431" s="8" customFormat="1" ht="15.75" customHeight="1"/>
    <row r="432" s="8" customFormat="1" ht="15.75" customHeight="1"/>
    <row r="433" s="8" customFormat="1" ht="15.75" customHeight="1"/>
    <row r="434" s="8" customFormat="1" ht="15.75" customHeight="1"/>
    <row r="435" s="8" customFormat="1" ht="15.75" customHeight="1"/>
    <row r="436" s="8" customFormat="1" ht="15.75" customHeight="1"/>
    <row r="437" s="8" customFormat="1" ht="15.75" customHeight="1"/>
    <row r="438" s="8" customFormat="1" ht="15.75" customHeight="1"/>
    <row r="439" s="8" customFormat="1" ht="15.75" customHeight="1"/>
    <row r="440" s="8" customFormat="1" ht="15.75" customHeight="1"/>
    <row r="441" s="8" customFormat="1" ht="15.75" customHeight="1"/>
    <row r="442" s="8" customFormat="1" ht="15.75" customHeight="1"/>
    <row r="443" s="8" customFormat="1" ht="15.75" customHeight="1"/>
    <row r="444" s="8" customFormat="1" ht="15.75" customHeight="1"/>
    <row r="445" s="8" customFormat="1" ht="15.75" customHeight="1"/>
    <row r="446" s="8" customFormat="1" ht="15.75" customHeight="1"/>
    <row r="447" s="8" customFormat="1" ht="15.75" customHeight="1"/>
    <row r="448" s="8" customFormat="1" ht="15.75" customHeight="1"/>
    <row r="449" s="8" customFormat="1" ht="15.75" customHeight="1"/>
    <row r="450" s="8" customFormat="1" ht="15.75" customHeight="1"/>
    <row r="451" s="8" customFormat="1" ht="15.75" customHeight="1"/>
    <row r="452" s="8" customFormat="1" ht="15.75" customHeight="1"/>
    <row r="453" s="8" customFormat="1" ht="15.75" customHeight="1"/>
    <row r="454" s="8" customFormat="1" ht="15.75" customHeight="1"/>
    <row r="455" s="8" customFormat="1" ht="15.75" customHeight="1"/>
    <row r="456" s="8" customFormat="1" ht="15.75" customHeight="1"/>
    <row r="457" s="8" customFormat="1" ht="15.75" customHeight="1"/>
    <row r="458" s="8" customFormat="1" ht="15.75" customHeight="1"/>
    <row r="459" s="8" customFormat="1" ht="15.75" customHeight="1"/>
    <row r="460" s="8" customFormat="1" ht="15.75" customHeight="1"/>
    <row r="461" s="8" customFormat="1" ht="15.75" customHeight="1"/>
    <row r="462" s="8" customFormat="1" ht="15.75" customHeight="1"/>
    <row r="463" s="8" customFormat="1" ht="15.75" customHeight="1"/>
    <row r="464" s="8" customFormat="1" ht="15.75" customHeight="1"/>
    <row r="465" s="8" customFormat="1" ht="15.75" customHeight="1"/>
    <row r="466" s="8" customFormat="1" ht="15.75" customHeight="1"/>
    <row r="467" s="8" customFormat="1" ht="15.75" customHeight="1"/>
    <row r="468" s="8" customFormat="1" ht="15.75" customHeight="1"/>
    <row r="469" s="8" customFormat="1" ht="15.75" customHeight="1"/>
    <row r="470" s="8" customFormat="1" ht="15.75" customHeight="1"/>
    <row r="471" s="8" customFormat="1" ht="15.75" customHeight="1"/>
    <row r="472" s="8" customFormat="1" ht="15.75" customHeight="1"/>
    <row r="473" s="8" customFormat="1" ht="15.75" customHeight="1"/>
    <row r="474" s="8" customFormat="1" ht="15.75" customHeight="1"/>
    <row r="475" s="8" customFormat="1" ht="15.75" customHeight="1"/>
    <row r="476" s="8" customFormat="1" ht="15.75" customHeight="1"/>
    <row r="477" s="8" customFormat="1" ht="15.75" customHeight="1"/>
    <row r="478" s="8" customFormat="1" ht="15.75" customHeight="1"/>
    <row r="479" s="8" customFormat="1" ht="15.75" customHeight="1"/>
    <row r="480" s="8" customFormat="1" ht="15.75" customHeight="1"/>
    <row r="481" s="8" customFormat="1" ht="15.75" customHeight="1"/>
    <row r="482" s="8" customFormat="1" ht="15.75" customHeight="1"/>
    <row r="483" s="8" customFormat="1" ht="15.75" customHeight="1"/>
    <row r="484" s="8" customFormat="1" ht="15.75" customHeight="1"/>
    <row r="485" s="8" customFormat="1" ht="15.75" customHeight="1"/>
    <row r="486" s="8" customFormat="1" ht="15.75" customHeight="1"/>
    <row r="487" s="8" customFormat="1" ht="15.75" customHeight="1"/>
    <row r="488" s="8" customFormat="1" ht="15.75" customHeight="1"/>
    <row r="489" s="8" customFormat="1" ht="15.75" customHeight="1"/>
    <row r="490" s="8" customFormat="1" ht="15.75" customHeight="1"/>
    <row r="491" s="8" customFormat="1" ht="15.75" customHeight="1"/>
    <row r="492" s="8" customFormat="1" ht="15.75" customHeight="1"/>
    <row r="493" s="8" customFormat="1" ht="15.75" customHeight="1"/>
    <row r="494" s="8" customFormat="1" ht="15.75" customHeight="1"/>
    <row r="495" s="8" customFormat="1" ht="15.75" customHeight="1"/>
    <row r="496" s="8" customFormat="1" ht="15.75" customHeight="1"/>
    <row r="497" s="8" customFormat="1" ht="15.75" customHeight="1"/>
    <row r="498" s="8" customFormat="1" ht="15.75" customHeight="1"/>
    <row r="499" s="8" customFormat="1" ht="15.75" customHeight="1"/>
    <row r="500" s="8" customFormat="1" ht="15.75" customHeight="1"/>
    <row r="501" s="8" customFormat="1" ht="15.75" customHeight="1"/>
    <row r="502" s="8" customFormat="1" ht="15.75" customHeight="1"/>
    <row r="503" s="8" customFormat="1" ht="15.75" customHeight="1"/>
    <row r="504" s="8" customFormat="1" ht="15.75" customHeight="1"/>
    <row r="505" s="8" customFormat="1" ht="15.75" customHeight="1"/>
    <row r="506" s="8" customFormat="1" ht="15.75" customHeight="1"/>
    <row r="507" s="8" customFormat="1" ht="15.75" customHeight="1"/>
    <row r="508" s="8" customFormat="1" ht="15.75" customHeight="1"/>
    <row r="509" s="8" customFormat="1" ht="15.75" customHeight="1"/>
    <row r="510" s="8" customFormat="1" ht="15.75" customHeight="1"/>
    <row r="511" s="8" customFormat="1" ht="15.75" customHeight="1"/>
    <row r="512" s="8" customFormat="1" ht="15.75" customHeight="1"/>
    <row r="513" s="8" customFormat="1" ht="15.75" customHeight="1"/>
    <row r="514" s="8" customFormat="1" ht="15.75" customHeight="1"/>
    <row r="515" s="8" customFormat="1" ht="15.75" customHeight="1"/>
    <row r="516" s="8" customFormat="1" ht="15.75" customHeight="1"/>
    <row r="517" s="8" customFormat="1" ht="15.75" customHeight="1"/>
    <row r="518" s="8" customFormat="1" ht="15.75" customHeight="1"/>
    <row r="519" s="8" customFormat="1" ht="15.75" customHeight="1"/>
    <row r="520" s="8" customFormat="1" ht="15.75" customHeight="1"/>
    <row r="521" s="8" customFormat="1" ht="15.75" customHeight="1"/>
    <row r="522" s="8" customFormat="1" ht="15.75" customHeight="1"/>
    <row r="523" s="8" customFormat="1" ht="15.75" customHeight="1"/>
    <row r="524" s="8" customFormat="1" ht="15.75" customHeight="1"/>
    <row r="525" s="8" customFormat="1" ht="15.75" customHeight="1"/>
    <row r="526" s="8" customFormat="1" ht="15.75" customHeight="1"/>
    <row r="527" s="8" customFormat="1" ht="15.75" customHeight="1"/>
    <row r="528" s="8" customFormat="1" ht="15.75" customHeight="1"/>
    <row r="529" s="8" customFormat="1" ht="15.75" customHeight="1"/>
    <row r="530" s="8" customFormat="1" ht="15.75" customHeight="1"/>
    <row r="531" s="8" customFormat="1" ht="15.75" customHeight="1"/>
    <row r="532" s="8" customFormat="1" ht="15.75" customHeight="1"/>
    <row r="533" s="8" customFormat="1" ht="15.75" customHeight="1"/>
    <row r="534" s="8" customFormat="1" ht="15.75" customHeight="1"/>
    <row r="535" s="8" customFormat="1" ht="15.75" customHeight="1"/>
    <row r="536" s="8" customFormat="1" ht="15.75" customHeight="1"/>
    <row r="537" s="8" customFormat="1" ht="15.75" customHeight="1"/>
    <row r="538" s="8" customFormat="1" ht="15.75" customHeight="1"/>
    <row r="539" s="8" customFormat="1" ht="15.75" customHeight="1"/>
    <row r="540" s="8" customFormat="1" ht="15.75" customHeight="1"/>
    <row r="541" s="8" customFormat="1" ht="15.75" customHeight="1"/>
    <row r="542" s="8" customFormat="1" ht="15.75" customHeight="1"/>
    <row r="543" s="8" customFormat="1" ht="15.75" customHeight="1"/>
    <row r="544" s="8" customFormat="1" ht="15.75" customHeight="1"/>
    <row r="545" s="8" customFormat="1" ht="15.75" customHeight="1"/>
    <row r="546" s="8" customFormat="1" ht="15.75" customHeight="1"/>
    <row r="547" s="8" customFormat="1" ht="15.75" customHeight="1"/>
    <row r="548" s="8" customFormat="1" ht="15.75" customHeight="1"/>
    <row r="549" s="8" customFormat="1" ht="15.75" customHeight="1"/>
    <row r="550" s="8" customFormat="1" ht="15.75" customHeight="1"/>
    <row r="551" s="8" customFormat="1" ht="15.75" customHeight="1"/>
    <row r="552" s="8" customFormat="1" ht="15.75" customHeight="1"/>
    <row r="553" s="8" customFormat="1" ht="15.75" customHeight="1"/>
    <row r="554" s="8" customFormat="1" ht="15.75" customHeight="1"/>
    <row r="555" s="8" customFormat="1" ht="15.75" customHeight="1"/>
    <row r="556" s="8" customFormat="1" ht="15.75" customHeight="1"/>
    <row r="557" s="8" customFormat="1" ht="15.75" customHeight="1"/>
    <row r="558" s="8" customFormat="1" ht="15.75" customHeight="1"/>
    <row r="559" s="8" customFormat="1" ht="15.75" customHeight="1"/>
    <row r="560" s="8" customFormat="1" ht="15.75" customHeight="1"/>
    <row r="561" s="8" customFormat="1" ht="15.75" customHeight="1"/>
    <row r="562" s="8" customFormat="1" ht="15.75" customHeight="1"/>
    <row r="563" s="8" customFormat="1" ht="15.75" customHeight="1"/>
    <row r="564" s="8" customFormat="1" ht="15.75" customHeight="1"/>
    <row r="565" s="8" customFormat="1" ht="15.75" customHeight="1"/>
    <row r="566" s="8" customFormat="1" ht="15.75" customHeight="1"/>
    <row r="567" s="8" customFormat="1" ht="15.75" customHeight="1"/>
    <row r="568" s="8" customFormat="1" ht="15.75" customHeight="1"/>
    <row r="569" s="8" customFormat="1" ht="15.75" customHeight="1"/>
    <row r="570" s="8" customFormat="1" ht="15.75" customHeight="1"/>
    <row r="571" s="8" customFormat="1" ht="15.75" customHeight="1"/>
    <row r="572" s="8" customFormat="1" ht="15.75" customHeight="1"/>
    <row r="573" s="8" customFormat="1" ht="15.75" customHeight="1"/>
    <row r="574" s="8" customFormat="1" ht="15.75" customHeight="1"/>
    <row r="575" s="8" customFormat="1" ht="15.75" customHeight="1"/>
    <row r="576" s="8" customFormat="1" ht="15.75" customHeight="1"/>
    <row r="577" s="8" customFormat="1" ht="15.75" customHeight="1"/>
    <row r="578" s="8" customFormat="1" ht="15.75" customHeight="1"/>
    <row r="579" s="8" customFormat="1" ht="15.75" customHeight="1"/>
    <row r="580" s="8" customFormat="1" ht="15.75" customHeight="1"/>
    <row r="581" s="8" customFormat="1" ht="15.75" customHeight="1"/>
    <row r="582" s="8" customFormat="1" ht="15.75" customHeight="1"/>
    <row r="583" s="8" customFormat="1" ht="15.75" customHeight="1"/>
    <row r="584" s="8" customFormat="1" ht="15.75" customHeight="1"/>
    <row r="585" s="8" customFormat="1" ht="15.75" customHeight="1"/>
    <row r="586" s="8" customFormat="1" ht="15.75" customHeight="1"/>
    <row r="587" s="8" customFormat="1" ht="15.75" customHeight="1"/>
    <row r="588" s="8" customFormat="1" ht="15.75" customHeight="1"/>
    <row r="589" s="8" customFormat="1" ht="15.75" customHeight="1"/>
    <row r="590" s="8" customFormat="1" ht="15.75" customHeight="1"/>
    <row r="591" s="8" customFormat="1" ht="15.75" customHeight="1"/>
    <row r="592" s="8" customFormat="1" ht="15.75" customHeight="1"/>
    <row r="593" s="8" customFormat="1" ht="15.75" customHeight="1"/>
    <row r="594" s="8" customFormat="1" ht="15.75" customHeight="1"/>
    <row r="595" s="8" customFormat="1" ht="15.75" customHeight="1"/>
    <row r="596" s="8" customFormat="1" ht="15.75" customHeight="1"/>
    <row r="597" s="8" customFormat="1" ht="15.75" customHeight="1"/>
    <row r="598" s="8" customFormat="1" ht="15.75" customHeight="1"/>
    <row r="599" s="8" customFormat="1" ht="15.75" customHeight="1"/>
    <row r="600" s="8" customFormat="1" ht="15.75" customHeight="1"/>
    <row r="601" s="8" customFormat="1" ht="15.75" customHeight="1"/>
    <row r="602" s="8" customFormat="1" ht="15.75" customHeight="1"/>
    <row r="603" s="8" customFormat="1" ht="15.75" customHeight="1"/>
    <row r="604" s="8" customFormat="1" ht="15.75" customHeight="1"/>
    <row r="605" s="8" customFormat="1" ht="15.75" customHeight="1"/>
    <row r="606" s="8" customFormat="1" ht="15.75" customHeight="1"/>
    <row r="607" s="8" customFormat="1" ht="15.75" customHeight="1"/>
    <row r="608" s="8" customFormat="1" ht="15.75" customHeight="1"/>
    <row r="609" s="8" customFormat="1" ht="15.75" customHeight="1"/>
    <row r="610" s="8" customFormat="1" ht="15.75" customHeight="1"/>
    <row r="611" s="8" customFormat="1" ht="15.75" customHeight="1"/>
    <row r="612" s="8" customFormat="1" ht="15.75" customHeight="1"/>
    <row r="613" s="8" customFormat="1" ht="15.75" customHeight="1"/>
    <row r="614" s="8" customFormat="1" ht="15.75" customHeight="1"/>
    <row r="615" s="8" customFormat="1" ht="15.75" customHeight="1"/>
    <row r="616" s="8" customFormat="1" ht="15.75" customHeight="1"/>
    <row r="617" s="8" customFormat="1" ht="15.75" customHeight="1"/>
    <row r="618" s="8" customFormat="1" ht="15.75" customHeight="1"/>
    <row r="619" s="8" customFormat="1" ht="15.75" customHeight="1"/>
    <row r="620" s="8" customFormat="1" ht="15.75" customHeight="1"/>
    <row r="621" s="8" customFormat="1" ht="15.75" customHeight="1"/>
    <row r="622" s="8" customFormat="1" ht="15.75" customHeight="1"/>
    <row r="623" s="8" customFormat="1" ht="15.75" customHeight="1"/>
    <row r="624" s="8" customFormat="1" ht="15.75" customHeight="1"/>
    <row r="625" s="8" customFormat="1" ht="15.75" customHeight="1"/>
    <row r="626" s="8" customFormat="1" ht="15.75" customHeight="1"/>
    <row r="627" s="8" customFormat="1" ht="15.75" customHeight="1"/>
    <row r="628" s="8" customFormat="1" ht="15.75" customHeight="1"/>
    <row r="629" s="8" customFormat="1" ht="15.75" customHeight="1"/>
    <row r="630" s="8" customFormat="1" ht="15.75" customHeight="1"/>
    <row r="631" s="8" customFormat="1" ht="15.75" customHeight="1"/>
    <row r="632" s="8" customFormat="1" ht="15.75" customHeight="1"/>
    <row r="633" s="8" customFormat="1" ht="15.75" customHeight="1"/>
    <row r="634" s="8" customFormat="1" ht="15.75" customHeight="1"/>
    <row r="635" s="8" customFormat="1" ht="15.75" customHeight="1"/>
    <row r="636" s="8" customFormat="1" ht="15.75" customHeight="1"/>
    <row r="637" s="8" customFormat="1" ht="15.75" customHeight="1"/>
    <row r="638" s="8" customFormat="1" ht="15.75" customHeight="1"/>
    <row r="639" s="8" customFormat="1" ht="15.75" customHeight="1"/>
    <row r="640" s="8" customFormat="1" ht="15.75" customHeight="1"/>
    <row r="641" s="8" customFormat="1" ht="15.75" customHeight="1"/>
    <row r="642" s="8" customFormat="1" ht="15.75" customHeight="1"/>
    <row r="643" s="8" customFormat="1" ht="15.75" customHeight="1"/>
    <row r="644" s="8" customFormat="1" ht="15.75" customHeight="1"/>
    <row r="645" s="8" customFormat="1" ht="15.75" customHeight="1"/>
    <row r="646" s="8" customFormat="1" ht="15.75" customHeight="1"/>
    <row r="647" s="8" customFormat="1" ht="15.75" customHeight="1"/>
    <row r="648" s="8" customFormat="1" ht="15.75" customHeight="1"/>
    <row r="649" s="8" customFormat="1" ht="15.75" customHeight="1"/>
    <row r="650" s="8" customFormat="1" ht="15.75" customHeight="1"/>
    <row r="651" s="8" customFormat="1" ht="15.75" customHeight="1"/>
    <row r="652" s="8" customFormat="1" ht="15.75" customHeight="1"/>
    <row r="653" s="8" customFormat="1" ht="15.75" customHeight="1"/>
    <row r="654" s="8" customFormat="1" ht="15.75" customHeight="1"/>
    <row r="655" s="8" customFormat="1" ht="15.75" customHeight="1"/>
    <row r="656" s="8" customFormat="1" ht="15.75" customHeight="1"/>
    <row r="657" s="8" customFormat="1" ht="15.75" customHeight="1"/>
    <row r="658" s="8" customFormat="1" ht="15.75" customHeight="1"/>
    <row r="659" s="8" customFormat="1" ht="15.75" customHeight="1"/>
    <row r="660" s="8" customFormat="1" ht="15.75" customHeight="1"/>
    <row r="661" s="8" customFormat="1" ht="15.75" customHeight="1"/>
    <row r="662" s="8" customFormat="1" ht="15.75" customHeight="1"/>
    <row r="663" s="8" customFormat="1" ht="15.75" customHeight="1"/>
    <row r="664" s="8" customFormat="1" ht="15.75" customHeight="1"/>
    <row r="665" s="8" customFormat="1" ht="15.75" customHeight="1"/>
    <row r="666" s="8" customFormat="1" ht="15.75" customHeight="1"/>
    <row r="667" s="8" customFormat="1" ht="15.75" customHeight="1"/>
    <row r="668" s="8" customFormat="1" ht="15.75" customHeight="1"/>
    <row r="669" s="8" customFormat="1" ht="15.75" customHeight="1"/>
    <row r="670" s="8" customFormat="1" ht="15.75" customHeight="1"/>
    <row r="671" s="8" customFormat="1" ht="15.75" customHeight="1"/>
    <row r="672" s="8" customFormat="1" ht="15.75" customHeight="1"/>
    <row r="673" s="8" customFormat="1" ht="15.75" customHeight="1"/>
    <row r="674" s="8" customFormat="1" ht="15.75" customHeight="1"/>
    <row r="675" s="8" customFormat="1" ht="15.75" customHeight="1"/>
    <row r="676" s="8" customFormat="1" ht="15.75" customHeight="1"/>
    <row r="677" s="8" customFormat="1" ht="15.75" customHeight="1"/>
    <row r="678" s="8" customFormat="1" ht="15.75" customHeight="1"/>
    <row r="679" s="8" customFormat="1" ht="15.75" customHeight="1"/>
    <row r="680" s="8" customFormat="1" ht="15.75" customHeight="1"/>
    <row r="681" s="8" customFormat="1" ht="15.75" customHeight="1"/>
    <row r="682" s="8" customFormat="1" ht="15.75" customHeight="1"/>
    <row r="683" s="8" customFormat="1" ht="15.75" customHeight="1"/>
    <row r="684" s="8" customFormat="1" ht="15.75" customHeight="1"/>
    <row r="685" s="8" customFormat="1" ht="15.75" customHeight="1"/>
    <row r="686" s="8" customFormat="1" ht="15.75" customHeight="1"/>
    <row r="687" s="8" customFormat="1" ht="15.75" customHeight="1"/>
    <row r="688" s="8" customFormat="1" ht="15.75" customHeight="1"/>
    <row r="689" s="8" customFormat="1" ht="15.75" customHeight="1"/>
    <row r="690" s="8" customFormat="1" ht="15.75" customHeight="1"/>
    <row r="691" s="8" customFormat="1" ht="15.75" customHeight="1"/>
    <row r="692" s="8" customFormat="1" ht="15.75" customHeight="1"/>
    <row r="693" s="8" customFormat="1" ht="15.75" customHeight="1"/>
    <row r="694" s="8" customFormat="1" ht="15.75" customHeight="1"/>
    <row r="695" s="8" customFormat="1" ht="15.75" customHeight="1"/>
    <row r="696" s="8" customFormat="1" ht="15.75" customHeight="1"/>
    <row r="697" s="8" customFormat="1" ht="15.75" customHeight="1"/>
    <row r="698" s="8" customFormat="1" ht="15.75" customHeight="1"/>
    <row r="699" s="8" customFormat="1" ht="15.75" customHeight="1"/>
    <row r="700" s="8" customFormat="1" ht="15.75" customHeight="1"/>
    <row r="701" s="8" customFormat="1" ht="15.75" customHeight="1"/>
    <row r="702" s="8" customFormat="1" ht="15.75" customHeight="1"/>
    <row r="703" s="8" customFormat="1" ht="15.75" customHeight="1"/>
    <row r="704" s="8" customFormat="1" ht="15.75" customHeight="1"/>
    <row r="705" s="8" customFormat="1" ht="15.75" customHeight="1"/>
    <row r="706" s="8" customFormat="1" ht="15.75" customHeight="1"/>
    <row r="707" s="8" customFormat="1" ht="15.75" customHeight="1"/>
    <row r="708" s="8" customFormat="1" ht="15.75" customHeight="1"/>
    <row r="709" s="8" customFormat="1" ht="15.75" customHeight="1"/>
    <row r="710" s="8" customFormat="1" ht="15.75" customHeight="1"/>
    <row r="711" s="8" customFormat="1" ht="15.75" customHeight="1"/>
    <row r="712" s="8" customFormat="1" ht="15.75" customHeight="1"/>
    <row r="713" s="8" customFormat="1" ht="15.75" customHeight="1"/>
    <row r="714" s="8" customFormat="1" ht="15.75" customHeight="1"/>
    <row r="715" s="8" customFormat="1" ht="15.75" customHeight="1"/>
    <row r="716" s="8" customFormat="1" ht="15.75" customHeight="1"/>
    <row r="717" s="8" customFormat="1" ht="15.75" customHeight="1"/>
    <row r="718" s="8" customFormat="1" ht="15.75" customHeight="1"/>
    <row r="719" s="8" customFormat="1" ht="15.75" customHeight="1"/>
    <row r="720" s="8" customFormat="1" ht="15.75" customHeight="1"/>
    <row r="721" s="8" customFormat="1" ht="15.75" customHeight="1"/>
    <row r="722" s="8" customFormat="1" ht="15.75" customHeight="1"/>
    <row r="723" s="8" customFormat="1" ht="15.75" customHeight="1"/>
    <row r="724" s="8" customFormat="1" ht="15.75" customHeight="1"/>
    <row r="725" s="8" customFormat="1" ht="15.75" customHeight="1"/>
    <row r="726" s="8" customFormat="1" ht="15.75" customHeight="1"/>
    <row r="727" s="8" customFormat="1" ht="15.75" customHeight="1"/>
    <row r="728" s="8" customFormat="1" ht="15.75" customHeight="1"/>
    <row r="729" s="8" customFormat="1" ht="15.75" customHeight="1"/>
    <row r="730" s="8" customFormat="1" ht="15.75" customHeight="1"/>
    <row r="731" s="8" customFormat="1" ht="15.75" customHeight="1"/>
    <row r="732" s="8" customFormat="1" ht="15.75" customHeight="1"/>
    <row r="733" s="8" customFormat="1" ht="15.75" customHeight="1"/>
    <row r="734" s="8" customFormat="1" ht="15.75" customHeight="1"/>
    <row r="735" s="8" customFormat="1" ht="15.75" customHeight="1"/>
    <row r="736" s="8" customFormat="1" ht="15.75" customHeight="1"/>
    <row r="737" s="8" customFormat="1" ht="15.75" customHeight="1"/>
    <row r="738" s="8" customFormat="1" ht="15.75" customHeight="1"/>
    <row r="739" s="8" customFormat="1" ht="15.75" customHeight="1"/>
    <row r="740" s="8" customFormat="1" ht="15.75" customHeight="1"/>
    <row r="741" s="8" customFormat="1" ht="15.75" customHeight="1"/>
    <row r="742" s="8" customFormat="1" ht="15.75" customHeight="1"/>
    <row r="743" s="8" customFormat="1" ht="15.75" customHeight="1"/>
    <row r="744" s="8" customFormat="1" ht="15.75" customHeight="1"/>
    <row r="745" s="8" customFormat="1" ht="15.75" customHeight="1"/>
    <row r="746" s="8" customFormat="1" ht="15.75" customHeight="1"/>
    <row r="747" s="8" customFormat="1" ht="15.75" customHeight="1"/>
    <row r="748" s="8" customFormat="1" ht="15.75" customHeight="1"/>
    <row r="749" s="8" customFormat="1" ht="15.75" customHeight="1"/>
    <row r="750" s="8" customFormat="1" ht="15.75" customHeight="1"/>
    <row r="751" s="8" customFormat="1" ht="15.75" customHeight="1"/>
    <row r="752" s="8" customFormat="1" ht="15.75" customHeight="1"/>
    <row r="753" s="8" customFormat="1" ht="15.75" customHeight="1"/>
    <row r="754" s="8" customFormat="1" ht="15.75" customHeight="1"/>
    <row r="755" s="8" customFormat="1" ht="15.75" customHeight="1"/>
    <row r="756" s="8" customFormat="1" ht="15.75" customHeight="1"/>
    <row r="757" s="8" customFormat="1" ht="15.75" customHeight="1"/>
    <row r="758" s="8" customFormat="1" ht="15.75" customHeight="1"/>
    <row r="759" s="8" customFormat="1" ht="15.75" customHeight="1"/>
    <row r="760" s="8" customFormat="1" ht="15.75" customHeight="1"/>
    <row r="761" s="8" customFormat="1" ht="15.75" customHeight="1"/>
    <row r="762" s="8" customFormat="1" ht="15.75" customHeight="1"/>
    <row r="763" s="8" customFormat="1" ht="15.75" customHeight="1"/>
    <row r="764" s="8" customFormat="1" ht="15.75" customHeight="1"/>
    <row r="765" s="8" customFormat="1" ht="15.75" customHeight="1"/>
    <row r="766" s="8" customFormat="1" ht="15.75" customHeight="1"/>
    <row r="767" s="8" customFormat="1" ht="15.75" customHeight="1"/>
    <row r="768" s="8" customFormat="1" ht="15.75" customHeight="1"/>
    <row r="769" s="8" customFormat="1" ht="15.75" customHeight="1"/>
    <row r="770" s="8" customFormat="1" ht="15.75" customHeight="1"/>
    <row r="771" s="8" customFormat="1" ht="15.75" customHeight="1"/>
    <row r="772" s="8" customFormat="1" ht="15.75" customHeight="1"/>
    <row r="773" s="8" customFormat="1" ht="15.75" customHeight="1"/>
    <row r="774" s="8" customFormat="1" ht="15.75" customHeight="1"/>
    <row r="775" s="8" customFormat="1" ht="15.75" customHeight="1"/>
    <row r="776" s="8" customFormat="1" ht="15.75" customHeight="1"/>
    <row r="777" s="8" customFormat="1" ht="15.75" customHeight="1"/>
    <row r="778" s="8" customFormat="1" ht="15.75" customHeight="1"/>
    <row r="779" s="8" customFormat="1" ht="15.75" customHeight="1"/>
    <row r="780" s="8" customFormat="1" ht="15.75" customHeight="1"/>
    <row r="781" s="8" customFormat="1" ht="15.75" customHeight="1"/>
    <row r="782" s="8" customFormat="1" ht="15.75" customHeight="1"/>
    <row r="783" s="8" customFormat="1" ht="15.75" customHeight="1"/>
    <row r="784" s="8" customFormat="1" ht="15.75" customHeight="1"/>
    <row r="785" s="8" customFormat="1" ht="15.75" customHeight="1"/>
    <row r="786" s="8" customFormat="1" ht="15.75" customHeight="1"/>
    <row r="787" s="8" customFormat="1" ht="15.75" customHeight="1"/>
    <row r="788" s="8" customFormat="1" ht="15.75" customHeight="1"/>
    <row r="789" s="8" customFormat="1" ht="15.75" customHeight="1"/>
    <row r="790" s="8" customFormat="1" ht="15.75" customHeight="1"/>
    <row r="791" s="8" customFormat="1" ht="15.75" customHeight="1"/>
    <row r="792" s="8" customFormat="1" ht="15.75" customHeight="1"/>
    <row r="793" s="8" customFormat="1" ht="15.75" customHeight="1"/>
    <row r="794" s="8" customFormat="1" ht="15.75" customHeight="1"/>
    <row r="795" s="8" customFormat="1" ht="15.75" customHeight="1"/>
    <row r="796" s="8" customFormat="1" ht="15.75" customHeight="1"/>
    <row r="797" s="8" customFormat="1" ht="15.75" customHeight="1"/>
    <row r="798" s="8" customFormat="1" ht="15.75" customHeight="1"/>
    <row r="799" s="8" customFormat="1" ht="15.75" customHeight="1"/>
    <row r="800" s="8" customFormat="1" ht="15.75" customHeight="1"/>
    <row r="801" s="8" customFormat="1" ht="15.75" customHeight="1"/>
    <row r="802" s="8" customFormat="1" ht="15.75" customHeight="1"/>
    <row r="803" s="8" customFormat="1" ht="15.75" customHeight="1"/>
    <row r="804" s="8" customFormat="1" ht="15.75" customHeight="1"/>
    <row r="805" s="8" customFormat="1" ht="15.75" customHeight="1"/>
    <row r="806" s="8" customFormat="1" ht="15.75" customHeight="1"/>
    <row r="807" s="8" customFormat="1" ht="15.75" customHeight="1"/>
    <row r="808" s="8" customFormat="1" ht="15.75" customHeight="1"/>
    <row r="809" s="8" customFormat="1" ht="15.75" customHeight="1"/>
    <row r="810" s="8" customFormat="1" ht="15.75" customHeight="1"/>
    <row r="811" s="8" customFormat="1" ht="15.75" customHeight="1"/>
    <row r="812" s="8" customFormat="1" ht="15.75" customHeight="1"/>
    <row r="813" s="8" customFormat="1" ht="15.75" customHeight="1"/>
    <row r="814" s="8" customFormat="1" ht="15.75" customHeight="1"/>
    <row r="815" s="8" customFormat="1" ht="15.75" customHeight="1"/>
    <row r="816" s="8" customFormat="1" ht="15.75" customHeight="1"/>
    <row r="817" s="8" customFormat="1" ht="15.75" customHeight="1"/>
    <row r="818" s="8" customFormat="1" ht="15.75" customHeight="1"/>
    <row r="819" s="8" customFormat="1" ht="15.75" customHeight="1"/>
    <row r="820" s="8" customFormat="1" ht="15.75" customHeight="1"/>
    <row r="821" s="8" customFormat="1" ht="15.75" customHeight="1"/>
    <row r="822" s="8" customFormat="1" ht="15.75" customHeight="1"/>
    <row r="823" s="8" customFormat="1" ht="15.75" customHeight="1"/>
    <row r="824" s="8" customFormat="1" ht="15.75" customHeight="1"/>
    <row r="825" s="8" customFormat="1" ht="15.75" customHeight="1"/>
    <row r="826" s="8" customFormat="1" ht="15.75" customHeight="1"/>
    <row r="827" s="8" customFormat="1" ht="15.75" customHeight="1"/>
    <row r="828" s="8" customFormat="1" ht="15.75" customHeight="1"/>
    <row r="829" s="8" customFormat="1" ht="15.75" customHeight="1"/>
    <row r="830" s="8" customFormat="1" ht="15.75" customHeight="1"/>
    <row r="831" s="8" customFormat="1" ht="15.75" customHeight="1"/>
    <row r="832" s="8" customFormat="1" ht="15.75" customHeight="1"/>
    <row r="833" s="8" customFormat="1" ht="15.75" customHeight="1"/>
    <row r="834" s="8" customFormat="1" ht="15.75" customHeight="1"/>
    <row r="835" s="8" customFormat="1" ht="15.75" customHeight="1"/>
    <row r="836" s="8" customFormat="1" ht="15.75" customHeight="1"/>
    <row r="837" s="8" customFormat="1" ht="15.75" customHeight="1"/>
    <row r="838" s="8" customFormat="1" ht="15.75" customHeight="1"/>
    <row r="839" s="8" customFormat="1" ht="15.75" customHeight="1"/>
    <row r="840" s="8" customFormat="1" ht="15.75" customHeight="1"/>
    <row r="841" s="8" customFormat="1" ht="15.75" customHeight="1"/>
    <row r="842" s="8" customFormat="1" ht="15.75" customHeight="1"/>
    <row r="843" s="8" customFormat="1" ht="15.75" customHeight="1"/>
    <row r="844" s="8" customFormat="1" ht="15.75" customHeight="1"/>
    <row r="845" s="8" customFormat="1" ht="15.75" customHeight="1"/>
    <row r="846" s="8" customFormat="1" ht="15.75" customHeight="1"/>
    <row r="847" s="8" customFormat="1" ht="15.75" customHeight="1"/>
    <row r="848" s="8" customFormat="1" ht="15.75" customHeight="1"/>
    <row r="849" s="8" customFormat="1" ht="15.75" customHeight="1"/>
    <row r="850" s="8" customFormat="1" ht="15.75" customHeight="1"/>
    <row r="851" s="8" customFormat="1" ht="15.75" customHeight="1"/>
    <row r="852" s="8" customFormat="1" ht="15.75" customHeight="1"/>
    <row r="853" s="8" customFormat="1" ht="15.75" customHeight="1"/>
    <row r="854" s="8" customFormat="1" ht="15.75" customHeight="1"/>
    <row r="855" s="8" customFormat="1" ht="15.75" customHeight="1"/>
    <row r="856" s="8" customFormat="1" ht="15.75" customHeight="1"/>
    <row r="857" s="8" customFormat="1" ht="15.75" customHeight="1"/>
    <row r="858" s="8" customFormat="1" ht="15.75" customHeight="1"/>
    <row r="859" s="8" customFormat="1" ht="15.75" customHeight="1"/>
    <row r="860" s="8" customFormat="1" ht="15.75" customHeight="1"/>
    <row r="861" s="8" customFormat="1" ht="15.75" customHeight="1"/>
    <row r="862" s="8" customFormat="1" ht="15.75" customHeight="1"/>
    <row r="863" s="8" customFormat="1" ht="15.75" customHeight="1"/>
    <row r="864" s="8" customFormat="1" ht="15.75" customHeight="1"/>
    <row r="865" s="8" customFormat="1" ht="15.75" customHeight="1"/>
    <row r="866" s="8" customFormat="1" ht="15.75" customHeight="1"/>
    <row r="867" s="8" customFormat="1" ht="15.75" customHeight="1"/>
    <row r="868" s="8" customFormat="1" ht="15.75" customHeight="1"/>
    <row r="869" s="8" customFormat="1" ht="15.75" customHeight="1"/>
    <row r="870" s="8" customFormat="1" ht="15.75" customHeight="1"/>
    <row r="871" s="8" customFormat="1" ht="15.75" customHeight="1"/>
    <row r="872" s="8" customFormat="1" ht="15.75" customHeight="1"/>
    <row r="873" s="8" customFormat="1" ht="15.75" customHeight="1"/>
    <row r="874" s="8" customFormat="1" ht="15.75" customHeight="1"/>
    <row r="875" s="8" customFormat="1" ht="15.75" customHeight="1"/>
    <row r="876" s="8" customFormat="1" ht="15.75" customHeight="1"/>
    <row r="877" s="8" customFormat="1" ht="15.75" customHeight="1"/>
    <row r="878" s="8" customFormat="1" ht="15.75" customHeight="1"/>
    <row r="879" s="8" customFormat="1" ht="15.75" customHeight="1"/>
    <row r="880" s="8" customFormat="1" ht="15.75" customHeight="1"/>
    <row r="881" s="8" customFormat="1" ht="15.75" customHeight="1"/>
    <row r="882" s="8" customFormat="1" ht="15.75" customHeight="1"/>
    <row r="883" s="8" customFormat="1" ht="15.75" customHeight="1"/>
    <row r="884" s="8" customFormat="1" ht="15.75" customHeight="1"/>
    <row r="885" s="8" customFormat="1" ht="15.75" customHeight="1"/>
    <row r="886" s="8" customFormat="1" ht="15.75" customHeight="1"/>
    <row r="887" s="8" customFormat="1" ht="15.75" customHeight="1"/>
    <row r="888" s="8" customFormat="1" ht="15.75" customHeight="1"/>
    <row r="889" s="8" customFormat="1" ht="15.75" customHeight="1"/>
    <row r="890" s="8" customFormat="1" ht="15.75" customHeight="1"/>
    <row r="891" s="8" customFormat="1" ht="15.75" customHeight="1"/>
    <row r="892" s="8" customFormat="1" ht="15.75" customHeight="1"/>
    <row r="893" s="8" customFormat="1" ht="15.75" customHeight="1"/>
    <row r="894" s="8" customFormat="1" ht="15.75" customHeight="1"/>
    <row r="895" s="8" customFormat="1" ht="15.75" customHeight="1"/>
    <row r="896" s="8" customFormat="1" ht="15.75" customHeight="1"/>
    <row r="897" s="8" customFormat="1" ht="15.75" customHeight="1"/>
    <row r="898" s="8" customFormat="1" ht="15.75" customHeight="1"/>
    <row r="899" s="8" customFormat="1" ht="15.75" customHeight="1"/>
    <row r="900" s="8" customFormat="1" ht="15.75" customHeight="1"/>
    <row r="901" s="8" customFormat="1" ht="15.75" customHeight="1"/>
    <row r="902" s="8" customFormat="1" ht="15.75" customHeight="1"/>
    <row r="903" s="8" customFormat="1" ht="15.75" customHeight="1"/>
    <row r="904" s="8" customFormat="1" ht="15.75" customHeight="1"/>
    <row r="905" s="8" customFormat="1" ht="15.75" customHeight="1"/>
    <row r="906" s="8" customFormat="1" ht="15.75" customHeight="1"/>
    <row r="907" s="8" customFormat="1" ht="15.75" customHeight="1"/>
    <row r="908" s="8" customFormat="1" ht="15.75" customHeight="1"/>
    <row r="909" s="8" customFormat="1" ht="15.75" customHeight="1"/>
    <row r="910" s="8" customFormat="1" ht="15.75" customHeight="1"/>
    <row r="911" s="8" customFormat="1" ht="15.75" customHeight="1"/>
    <row r="912" s="8" customFormat="1" ht="15.75" customHeight="1"/>
    <row r="913" s="8" customFormat="1" ht="15.75" customHeight="1"/>
    <row r="914" s="8" customFormat="1" ht="15.75" customHeight="1"/>
    <row r="915" s="8" customFormat="1" ht="15.75" customHeight="1"/>
    <row r="916" s="8" customFormat="1" ht="15.75" customHeight="1"/>
    <row r="917" s="8" customFormat="1" ht="15.75" customHeight="1"/>
    <row r="918" s="8" customFormat="1" ht="15.75" customHeight="1"/>
    <row r="919" s="8" customFormat="1" ht="15.75" customHeight="1"/>
    <row r="920" s="8" customFormat="1" ht="15.75" customHeight="1"/>
    <row r="921" s="8" customFormat="1" ht="15.75" customHeight="1"/>
    <row r="922" s="8" customFormat="1" ht="15.75" customHeight="1"/>
    <row r="923" s="8" customFormat="1" ht="15.75" customHeight="1"/>
    <row r="924" s="8" customFormat="1" ht="15.75" customHeight="1"/>
    <row r="925" s="8" customFormat="1" ht="15.75" customHeight="1"/>
    <row r="926" s="8" customFormat="1" ht="15.75" customHeight="1"/>
    <row r="927" s="8" customFormat="1" ht="15.75" customHeight="1"/>
    <row r="928" s="8" customFormat="1" ht="15.75" customHeight="1"/>
    <row r="929" s="8" customFormat="1" ht="15.75" customHeight="1"/>
    <row r="930" s="8" customFormat="1" ht="15.75" customHeight="1"/>
    <row r="931" s="8" customFormat="1" ht="15.75" customHeight="1"/>
    <row r="932" s="8" customFormat="1" ht="15.75" customHeight="1"/>
    <row r="933" s="8" customFormat="1" ht="15.75" customHeight="1"/>
    <row r="934" s="8" customFormat="1" ht="15.75" customHeight="1"/>
    <row r="935" s="8" customFormat="1" ht="15.75" customHeight="1"/>
    <row r="936" s="8" customFormat="1" ht="15.75" customHeight="1"/>
    <row r="937" s="8" customFormat="1" ht="15.75" customHeight="1"/>
    <row r="938" s="8" customFormat="1" ht="15.75" customHeight="1"/>
    <row r="939" s="8" customFormat="1" ht="15.75" customHeight="1"/>
    <row r="940" s="8" customFormat="1" ht="15.75" customHeight="1"/>
    <row r="941" s="8" customFormat="1" ht="15.75" customHeight="1"/>
    <row r="942" s="8" customFormat="1" ht="15.75" customHeight="1"/>
    <row r="943" s="8" customFormat="1" ht="15.75" customHeight="1"/>
    <row r="944" s="8" customFormat="1" ht="15.75" customHeight="1"/>
    <row r="945" s="8" customFormat="1" ht="15.75" customHeight="1"/>
    <row r="946" s="8" customFormat="1" ht="15.75" customHeight="1"/>
    <row r="947" s="8" customFormat="1" ht="15.75" customHeight="1"/>
    <row r="948" s="8" customFormat="1" ht="15.75" customHeight="1"/>
    <row r="949" s="8" customFormat="1" ht="15.75" customHeight="1"/>
    <row r="950" s="8" customFormat="1" ht="15.75" customHeight="1"/>
    <row r="951" s="8" customFormat="1" ht="15.75" customHeight="1"/>
    <row r="952" s="8" customFormat="1" ht="15.75" customHeight="1"/>
    <row r="953" s="8" customFormat="1" ht="15.75" customHeight="1"/>
    <row r="954" s="8" customFormat="1" ht="15.75" customHeight="1"/>
    <row r="955" s="8" customFormat="1" ht="15.75" customHeight="1"/>
    <row r="956" s="8" customFormat="1" ht="15.75" customHeight="1"/>
    <row r="957" s="8" customFormat="1" ht="15.75" customHeight="1"/>
    <row r="958" s="8" customFormat="1" ht="15.75" customHeight="1"/>
    <row r="959" s="8" customFormat="1" ht="15.75" customHeight="1"/>
    <row r="960" s="8" customFormat="1" ht="15.75" customHeight="1"/>
    <row r="961" s="8" customFormat="1" ht="15.75" customHeight="1"/>
    <row r="962" s="8" customFormat="1" ht="15.75" customHeight="1"/>
    <row r="963" s="8" customFormat="1" ht="15.75" customHeight="1"/>
    <row r="964" s="8" customFormat="1" ht="15.75" customHeight="1"/>
    <row r="965" s="8" customFormat="1" ht="15.75" customHeight="1"/>
    <row r="966" s="8" customFormat="1" ht="15.75" customHeight="1"/>
    <row r="967" s="8" customFormat="1" ht="15.75" customHeight="1"/>
    <row r="968" s="8" customFormat="1" ht="15.75" customHeight="1"/>
    <row r="969" s="8" customFormat="1" ht="15.75" customHeight="1"/>
    <row r="970" s="8" customFormat="1" ht="15.75" customHeight="1"/>
    <row r="971" s="8" customFormat="1" ht="15.75" customHeight="1"/>
    <row r="972" s="8" customFormat="1" ht="15.75" customHeight="1"/>
    <row r="973" s="8" customFormat="1" ht="15.75" customHeight="1"/>
    <row r="974" s="8" customFormat="1" ht="15.75" customHeight="1"/>
    <row r="975" s="8" customFormat="1" ht="15.75" customHeight="1"/>
    <row r="976" s="8" customFormat="1" ht="15.75" customHeight="1"/>
    <row r="977" s="8" customFormat="1" ht="15.75" customHeight="1"/>
    <row r="978" s="8" customFormat="1" ht="15.75" customHeight="1"/>
    <row r="979" s="8" customFormat="1" ht="15.75" customHeight="1"/>
    <row r="980" s="8" customFormat="1" ht="15.75" customHeight="1"/>
    <row r="981" s="8" customFormat="1" ht="15.75" customHeight="1"/>
    <row r="982" s="8" customFormat="1" ht="15.75" customHeight="1"/>
    <row r="983" s="8" customFormat="1" ht="15.75" customHeight="1"/>
    <row r="984" s="8" customFormat="1" ht="15.75" customHeight="1"/>
    <row r="985" s="8" customFormat="1" ht="15.75" customHeight="1"/>
    <row r="986" s="8" customFormat="1" ht="15.75" customHeight="1"/>
    <row r="987" s="8" customFormat="1" ht="15.75" customHeight="1"/>
    <row r="988" s="8" customFormat="1" ht="15.75" customHeight="1"/>
    <row r="989" s="8" customFormat="1" ht="15.75" customHeight="1"/>
    <row r="990" s="8" customFormat="1" ht="15.75" customHeight="1"/>
    <row r="991" s="8" customFormat="1" ht="15.75" customHeight="1"/>
    <row r="992" s="8" customFormat="1" ht="15.75" customHeight="1"/>
    <row r="993" s="8" customFormat="1" ht="15.75" customHeight="1"/>
    <row r="994" s="8" customFormat="1" ht="15.75" customHeight="1"/>
    <row r="995" s="8" customFormat="1" ht="15.75" customHeight="1"/>
    <row r="996" s="8" customFormat="1" ht="15.75" customHeight="1"/>
    <row r="997" s="8" customFormat="1" ht="15.75" customHeight="1"/>
    <row r="998" s="8" customFormat="1" ht="15.75" customHeight="1"/>
  </sheetData>
  <sheetProtection algorithmName="SHA-512" hashValue="OyNzYiZD4jlxrLY6HJLewy68bTC20QQEr2ygFGkpB9PlIyg6f50NsMqBrtbAKNyPcvP7hcCNWWlTV8eGzjizCg==" saltValue="DC/8XsR8b4b4ZmaTnxObQQ==" spinCount="100000" sheet="1" objects="1" scenarios="1" selectLockedCells="1"/>
  <mergeCells count="10">
    <mergeCell ref="B41:J41"/>
    <mergeCell ref="C44:I44"/>
    <mergeCell ref="B2:C2"/>
    <mergeCell ref="B6:J6"/>
    <mergeCell ref="C9:I9"/>
    <mergeCell ref="C17:I17"/>
    <mergeCell ref="C25:I25"/>
    <mergeCell ref="C33:I33"/>
    <mergeCell ref="B40:J40"/>
    <mergeCell ref="B4:D4"/>
  </mergeCells>
  <dataValidations count="1">
    <dataValidation type="list" showInputMessage="1" showErrorMessage="1" errorTitle="Select an option from the list" error="Select an option from the list" promptTitle="Select From Drop Down" prompt="Choose 1 General Education outcome from the drop down list." sqref="B44" xr:uid="{87FA2B72-0303-489E-9CF3-DC2196A97694}">
      <formula1>"Select 1…, Communication, Creativity, Critical Thinking, Data Literacy, Diverse &amp; Global Perspectives"</formula1>
    </dataValidation>
  </dataValidations>
  <pageMargins left="0.5" right="0.5" top="0.5" bottom="0.5" header="0" footer="0"/>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3FC34-2580-40BB-8C0D-F63B8D47B9B5}">
  <sheetPr>
    <outlinePr summaryBelow="0" summaryRight="0"/>
    <pageSetUpPr fitToPage="1"/>
  </sheetPr>
  <dimension ref="A1:Z998"/>
  <sheetViews>
    <sheetView zoomScaleNormal="100" workbookViewId="0">
      <selection activeCell="B2" sqref="B2:C2"/>
    </sheetView>
  </sheetViews>
  <sheetFormatPr defaultColWidth="12.7109375" defaultRowHeight="15" customHeight="1"/>
  <cols>
    <col min="1" max="1" width="1.85546875" style="8" customWidth="1"/>
    <col min="2" max="2" width="20.28515625" style="8" customWidth="1"/>
    <col min="3" max="3" width="19.42578125" style="8" customWidth="1"/>
    <col min="4" max="4" width="18.85546875" style="8" customWidth="1"/>
    <col min="5" max="5" width="16.28515625" style="8" customWidth="1"/>
    <col min="6" max="6" width="18.85546875" style="8" customWidth="1"/>
    <col min="7" max="7" width="16.5703125" style="8" customWidth="1"/>
    <col min="8" max="10" width="18.85546875" style="8" customWidth="1"/>
    <col min="11" max="11" width="14.140625" style="8" customWidth="1"/>
    <col min="12" max="12" width="13.85546875" style="8" customWidth="1"/>
    <col min="13" max="13" width="14.140625" style="8" customWidth="1"/>
    <col min="14" max="14" width="15.42578125" style="8" customWidth="1"/>
    <col min="15" max="15" width="15.5703125" style="8" customWidth="1"/>
    <col min="16" max="16" width="17.7109375" style="8" customWidth="1"/>
    <col min="17" max="17" width="16.7109375" style="8" customWidth="1"/>
    <col min="18" max="18" width="18.85546875" style="8" customWidth="1"/>
    <col min="19" max="16384" width="12.7109375" style="8"/>
  </cols>
  <sheetData>
    <row r="1" spans="1:26" ht="15.75" customHeight="1">
      <c r="A1" s="4"/>
      <c r="B1" s="4"/>
      <c r="C1" s="4"/>
      <c r="D1" s="4"/>
      <c r="E1" s="4"/>
      <c r="F1" s="4"/>
      <c r="G1" s="4"/>
      <c r="H1" s="4"/>
      <c r="I1" s="4"/>
      <c r="J1" s="4"/>
      <c r="K1" s="4"/>
      <c r="L1" s="4"/>
      <c r="M1" s="4"/>
      <c r="N1" s="4"/>
      <c r="O1" s="4"/>
      <c r="P1" s="4"/>
      <c r="Q1" s="4"/>
      <c r="R1" s="4"/>
      <c r="S1" s="4"/>
      <c r="T1" s="4"/>
      <c r="U1" s="4"/>
      <c r="V1" s="4"/>
      <c r="W1" s="4"/>
      <c r="X1" s="4"/>
      <c r="Y1" s="4"/>
      <c r="Z1" s="4"/>
    </row>
    <row r="2" spans="1:26" ht="24.75" customHeight="1">
      <c r="A2" s="4"/>
      <c r="B2" s="140" t="s">
        <v>59</v>
      </c>
      <c r="C2" s="140"/>
      <c r="D2" s="21"/>
      <c r="E2" s="21"/>
      <c r="F2" s="21"/>
      <c r="G2" s="21"/>
      <c r="H2" s="21"/>
      <c r="I2" s="21"/>
      <c r="J2" s="4"/>
      <c r="K2" s="4"/>
      <c r="L2" s="4"/>
      <c r="M2" s="4"/>
      <c r="N2" s="4"/>
      <c r="O2" s="4"/>
      <c r="P2" s="4"/>
      <c r="Q2" s="4"/>
      <c r="R2" s="4"/>
      <c r="S2" s="4"/>
      <c r="T2" s="4"/>
      <c r="U2" s="4"/>
      <c r="V2" s="4"/>
      <c r="W2" s="4"/>
      <c r="X2" s="4"/>
      <c r="Y2" s="4"/>
      <c r="Z2" s="4"/>
    </row>
    <row r="3" spans="1:26" ht="15.75" customHeight="1">
      <c r="A3" s="4"/>
      <c r="B3" s="5"/>
      <c r="C3" s="5"/>
      <c r="D3" s="5"/>
      <c r="E3" s="71"/>
      <c r="F3" s="72"/>
      <c r="G3" s="72"/>
      <c r="H3" s="72"/>
      <c r="I3" s="72"/>
      <c r="J3" s="72"/>
      <c r="N3" s="4"/>
      <c r="O3" s="4"/>
      <c r="P3" s="4"/>
      <c r="Q3" s="4"/>
      <c r="R3" s="4"/>
      <c r="S3" s="4"/>
      <c r="T3" s="4"/>
      <c r="U3" s="4"/>
      <c r="V3" s="4"/>
      <c r="W3" s="4"/>
      <c r="X3" s="4"/>
      <c r="Y3" s="4"/>
      <c r="Z3" s="4"/>
    </row>
    <row r="4" spans="1:26" ht="19.5" customHeight="1">
      <c r="A4" s="5"/>
      <c r="B4" s="152" t="str">
        <f>'1. Assessment Plan-Year 2'!B4:D4</f>
        <v>Program/Department:</v>
      </c>
      <c r="C4" s="152"/>
      <c r="D4" s="152"/>
      <c r="E4" s="5"/>
      <c r="F4" s="5"/>
      <c r="G4" s="5"/>
      <c r="H4" s="5"/>
      <c r="I4" s="5"/>
      <c r="J4" s="5"/>
      <c r="N4" s="4"/>
      <c r="O4" s="4"/>
      <c r="P4" s="4"/>
      <c r="Q4" s="4"/>
      <c r="R4" s="4"/>
      <c r="S4" s="4"/>
      <c r="T4" s="4"/>
      <c r="U4" s="4"/>
      <c r="V4" s="4"/>
      <c r="W4" s="4"/>
      <c r="X4" s="4"/>
      <c r="Y4" s="4"/>
      <c r="Z4" s="4"/>
    </row>
    <row r="5" spans="1:26" ht="15.75" customHeight="1">
      <c r="A5" s="4"/>
      <c r="B5" s="99"/>
      <c r="C5" s="99"/>
      <c r="D5" s="99"/>
      <c r="E5" s="99"/>
      <c r="F5" s="99"/>
      <c r="G5" s="99"/>
      <c r="H5" s="99"/>
      <c r="I5" s="99"/>
      <c r="J5" s="99"/>
      <c r="K5" s="5"/>
      <c r="L5" s="5"/>
      <c r="M5" s="5"/>
      <c r="N5" s="5"/>
      <c r="O5" s="5"/>
      <c r="P5" s="5"/>
      <c r="Q5" s="5"/>
      <c r="R5" s="5"/>
      <c r="S5" s="4"/>
      <c r="T5" s="4"/>
      <c r="U5" s="4"/>
      <c r="V5" s="4"/>
      <c r="W5" s="4"/>
      <c r="X5" s="4"/>
      <c r="Y5" s="4"/>
      <c r="Z5" s="4"/>
    </row>
    <row r="6" spans="1:26" ht="19.5" customHeight="1">
      <c r="A6" s="42"/>
      <c r="B6" s="162" t="s">
        <v>25</v>
      </c>
      <c r="C6" s="163"/>
      <c r="D6" s="163"/>
      <c r="E6" s="163"/>
      <c r="F6" s="163"/>
      <c r="G6" s="163"/>
      <c r="H6" s="163"/>
      <c r="I6" s="163"/>
      <c r="J6" s="163"/>
      <c r="K6" s="163"/>
      <c r="L6" s="163"/>
      <c r="M6" s="163"/>
      <c r="N6" s="163"/>
      <c r="O6" s="163"/>
      <c r="P6" s="163"/>
      <c r="Q6" s="163"/>
      <c r="R6" s="163"/>
      <c r="S6" s="4"/>
      <c r="T6" s="4"/>
      <c r="U6" s="4"/>
      <c r="V6" s="4"/>
      <c r="W6" s="4"/>
      <c r="X6" s="4"/>
      <c r="Y6" s="4"/>
      <c r="Z6" s="4"/>
    </row>
    <row r="7" spans="1:26" ht="15.75" customHeight="1">
      <c r="A7" s="4"/>
      <c r="B7" s="23" t="s">
        <v>26</v>
      </c>
      <c r="C7" s="23"/>
      <c r="D7" s="23"/>
      <c r="E7" s="23"/>
      <c r="F7" s="23"/>
      <c r="G7" s="23"/>
      <c r="H7" s="23"/>
      <c r="I7" s="23"/>
      <c r="J7" s="23"/>
      <c r="K7" s="3" t="s">
        <v>60</v>
      </c>
      <c r="L7" s="3"/>
      <c r="M7" s="3"/>
      <c r="N7" s="3"/>
      <c r="O7" s="3"/>
      <c r="P7" s="3"/>
      <c r="Q7" s="3"/>
      <c r="R7" s="3"/>
      <c r="S7" s="4"/>
      <c r="T7" s="4"/>
      <c r="U7" s="4"/>
      <c r="V7" s="4"/>
      <c r="W7" s="4"/>
      <c r="X7" s="4"/>
      <c r="Y7" s="4"/>
      <c r="Z7" s="4"/>
    </row>
    <row r="8" spans="1:26" ht="15.75" customHeight="1">
      <c r="A8" s="4"/>
      <c r="B8" s="25" t="s">
        <v>27</v>
      </c>
      <c r="C8" s="5"/>
      <c r="D8" s="99"/>
      <c r="E8" s="99"/>
      <c r="F8" s="99"/>
      <c r="G8" s="99"/>
      <c r="H8" s="99"/>
      <c r="I8" s="99"/>
      <c r="J8" s="26" t="s">
        <v>28</v>
      </c>
      <c r="K8" s="26" t="s">
        <v>61</v>
      </c>
      <c r="L8" s="99"/>
      <c r="M8" s="4"/>
      <c r="N8" s="4"/>
      <c r="O8" s="4"/>
      <c r="P8" s="4"/>
      <c r="Q8" s="4"/>
      <c r="R8" s="4"/>
      <c r="S8" s="4"/>
      <c r="T8" s="4"/>
      <c r="U8" s="4"/>
      <c r="V8" s="4"/>
      <c r="W8" s="4"/>
      <c r="X8" s="4"/>
      <c r="Y8" s="4"/>
      <c r="Z8" s="4"/>
    </row>
    <row r="9" spans="1:26" ht="15.75" customHeight="1">
      <c r="A9" s="5"/>
      <c r="B9" s="68" t="s">
        <v>29</v>
      </c>
      <c r="C9" s="134" t="s">
        <v>30</v>
      </c>
      <c r="D9" s="135"/>
      <c r="E9" s="135"/>
      <c r="F9" s="135"/>
      <c r="G9" s="135"/>
      <c r="H9" s="135"/>
      <c r="I9" s="136"/>
      <c r="J9" s="69">
        <v>0.8</v>
      </c>
      <c r="K9" s="149">
        <f>(N11+N12+N13+N14)/(L11+L12+L13+L14)</f>
        <v>0.70344827586206893</v>
      </c>
      <c r="L9" s="164"/>
      <c r="M9" s="81"/>
      <c r="N9" s="81"/>
      <c r="O9" s="81"/>
      <c r="P9" s="81"/>
      <c r="Q9" s="81"/>
      <c r="R9" s="81"/>
      <c r="S9" s="4"/>
      <c r="T9" s="4"/>
      <c r="U9" s="4"/>
      <c r="V9" s="4"/>
      <c r="W9" s="4"/>
      <c r="X9" s="4"/>
      <c r="Y9" s="4"/>
      <c r="Z9" s="4"/>
    </row>
    <row r="10" spans="1:26" ht="56.1" customHeight="1">
      <c r="A10" s="5"/>
      <c r="B10" s="79" t="s">
        <v>31</v>
      </c>
      <c r="C10" s="103" t="s">
        <v>32</v>
      </c>
      <c r="D10" s="104" t="s">
        <v>33</v>
      </c>
      <c r="E10" s="103" t="s">
        <v>34</v>
      </c>
      <c r="F10" s="105" t="s">
        <v>35</v>
      </c>
      <c r="G10" s="104" t="s">
        <v>36</v>
      </c>
      <c r="H10" s="105" t="s">
        <v>37</v>
      </c>
      <c r="I10" s="105" t="s">
        <v>38</v>
      </c>
      <c r="J10" s="80" t="s">
        <v>39</v>
      </c>
      <c r="K10" s="82" t="s">
        <v>62</v>
      </c>
      <c r="L10" s="83" t="s">
        <v>63</v>
      </c>
      <c r="M10" s="83" t="s">
        <v>64</v>
      </c>
      <c r="N10" s="83" t="s">
        <v>65</v>
      </c>
      <c r="O10" s="83" t="s">
        <v>66</v>
      </c>
      <c r="P10" s="83" t="s">
        <v>67</v>
      </c>
      <c r="Q10" s="83" t="s">
        <v>68</v>
      </c>
      <c r="R10" s="83" t="s">
        <v>69</v>
      </c>
      <c r="S10" s="4"/>
      <c r="T10" s="4"/>
      <c r="U10" s="4"/>
      <c r="V10" s="4"/>
      <c r="W10" s="4"/>
      <c r="X10" s="4"/>
      <c r="Y10" s="4"/>
      <c r="Z10" s="4"/>
    </row>
    <row r="11" spans="1:26" ht="17.25" customHeight="1">
      <c r="A11" s="5"/>
      <c r="B11" s="64" t="s">
        <v>40</v>
      </c>
      <c r="C11" s="106" t="s">
        <v>41</v>
      </c>
      <c r="D11" s="106" t="s">
        <v>42</v>
      </c>
      <c r="E11" s="106" t="s">
        <v>43</v>
      </c>
      <c r="F11" s="106" t="s">
        <v>44</v>
      </c>
      <c r="G11" s="106" t="s">
        <v>45</v>
      </c>
      <c r="H11" s="106" t="s">
        <v>46</v>
      </c>
      <c r="I11" s="107">
        <v>0.8</v>
      </c>
      <c r="J11" s="65" t="s">
        <v>47</v>
      </c>
      <c r="K11" s="114">
        <v>4</v>
      </c>
      <c r="L11" s="114">
        <v>100</v>
      </c>
      <c r="M11" s="114">
        <v>90</v>
      </c>
      <c r="N11" s="114">
        <v>80</v>
      </c>
      <c r="O11" s="114">
        <v>10</v>
      </c>
      <c r="P11" s="115">
        <f>N11/(M11)</f>
        <v>0.88888888888888884</v>
      </c>
      <c r="Q11" s="116" t="str">
        <f>IF(P11&gt;=I11,"YES","NO")</f>
        <v>YES</v>
      </c>
      <c r="R11" s="116" t="b">
        <f>IFERROR(SUM(N11:O11)=M11,FALSE)</f>
        <v>1</v>
      </c>
      <c r="S11" s="4"/>
      <c r="T11" s="4"/>
      <c r="U11" s="4"/>
      <c r="V11" s="4"/>
      <c r="W11" s="4"/>
      <c r="X11" s="4"/>
      <c r="Y11" s="4"/>
      <c r="Z11" s="4"/>
    </row>
    <row r="12" spans="1:26" ht="15.75" customHeight="1">
      <c r="A12" s="5"/>
      <c r="B12" s="64" t="s">
        <v>40</v>
      </c>
      <c r="C12" s="106" t="s">
        <v>41</v>
      </c>
      <c r="D12" s="106" t="s">
        <v>48</v>
      </c>
      <c r="E12" s="106" t="s">
        <v>43</v>
      </c>
      <c r="F12" s="106" t="s">
        <v>44</v>
      </c>
      <c r="G12" s="106" t="s">
        <v>45</v>
      </c>
      <c r="H12" s="106" t="s">
        <v>46</v>
      </c>
      <c r="I12" s="107">
        <v>0.8</v>
      </c>
      <c r="J12" s="65" t="s">
        <v>47</v>
      </c>
      <c r="K12" s="114">
        <v>2</v>
      </c>
      <c r="L12" s="114">
        <v>35</v>
      </c>
      <c r="M12" s="114">
        <v>30</v>
      </c>
      <c r="N12" s="114">
        <v>15</v>
      </c>
      <c r="O12" s="114">
        <v>16</v>
      </c>
      <c r="P12" s="115">
        <f t="shared" ref="P12:P14" si="0">N12/(M12)</f>
        <v>0.5</v>
      </c>
      <c r="Q12" s="116" t="str">
        <f t="shared" ref="Q12:Q14" si="1">IF(P12&gt;=I12,"YES","NO")</f>
        <v>NO</v>
      </c>
      <c r="R12" s="116" t="b">
        <f t="shared" ref="R12:R14" si="2">IFERROR(SUM(N12:O12)=M12,FALSE)</f>
        <v>0</v>
      </c>
      <c r="S12" s="4"/>
      <c r="T12" s="4"/>
      <c r="U12" s="4"/>
      <c r="V12" s="4"/>
      <c r="W12" s="4"/>
      <c r="X12" s="4"/>
      <c r="Y12" s="4"/>
      <c r="Z12" s="4"/>
    </row>
    <row r="13" spans="1:26" ht="15.75" customHeight="1">
      <c r="A13" s="5"/>
      <c r="B13" s="64" t="s">
        <v>49</v>
      </c>
      <c r="C13" s="106" t="s">
        <v>41</v>
      </c>
      <c r="D13" s="106" t="s">
        <v>48</v>
      </c>
      <c r="E13" s="106" t="s">
        <v>43</v>
      </c>
      <c r="F13" s="106" t="s">
        <v>44</v>
      </c>
      <c r="G13" s="106" t="s">
        <v>45</v>
      </c>
      <c r="H13" s="106" t="s">
        <v>46</v>
      </c>
      <c r="I13" s="107">
        <v>0.8</v>
      </c>
      <c r="J13" s="65" t="s">
        <v>47</v>
      </c>
      <c r="K13" s="114">
        <v>1</v>
      </c>
      <c r="L13" s="114">
        <v>10</v>
      </c>
      <c r="M13" s="114">
        <v>8</v>
      </c>
      <c r="N13" s="114">
        <v>7</v>
      </c>
      <c r="O13" s="114">
        <v>1</v>
      </c>
      <c r="P13" s="115">
        <f t="shared" si="0"/>
        <v>0.875</v>
      </c>
      <c r="Q13" s="116" t="str">
        <f t="shared" si="1"/>
        <v>YES</v>
      </c>
      <c r="R13" s="116" t="b">
        <f t="shared" si="2"/>
        <v>1</v>
      </c>
      <c r="S13" s="4"/>
      <c r="T13" s="4"/>
      <c r="U13" s="4"/>
      <c r="V13" s="4"/>
      <c r="W13" s="4"/>
      <c r="X13" s="4"/>
      <c r="Y13" s="4"/>
      <c r="Z13" s="4"/>
    </row>
    <row r="14" spans="1:26" ht="15.75" customHeight="1">
      <c r="A14" s="5"/>
      <c r="B14" s="66"/>
      <c r="C14" s="108"/>
      <c r="D14" s="108"/>
      <c r="E14" s="108"/>
      <c r="F14" s="108"/>
      <c r="G14" s="108"/>
      <c r="H14" s="108"/>
      <c r="I14" s="107"/>
      <c r="J14" s="67"/>
      <c r="K14" s="114"/>
      <c r="L14" s="114"/>
      <c r="M14" s="114"/>
      <c r="N14" s="114"/>
      <c r="O14" s="114"/>
      <c r="P14" s="115" t="e">
        <f t="shared" si="0"/>
        <v>#DIV/0!</v>
      </c>
      <c r="Q14" s="116" t="e">
        <f t="shared" si="1"/>
        <v>#DIV/0!</v>
      </c>
      <c r="R14" s="116" t="b">
        <f t="shared" si="2"/>
        <v>1</v>
      </c>
      <c r="S14" s="4"/>
      <c r="T14" s="4"/>
      <c r="U14" s="4"/>
      <c r="V14" s="4"/>
      <c r="W14" s="4"/>
      <c r="X14" s="4"/>
      <c r="Y14" s="4"/>
      <c r="Z14" s="4"/>
    </row>
    <row r="15" spans="1:26" ht="15.75" customHeight="1">
      <c r="A15" s="5"/>
      <c r="B15" s="34"/>
      <c r="C15" s="34"/>
      <c r="D15" s="34"/>
      <c r="E15" s="9"/>
      <c r="F15" s="9"/>
      <c r="G15" s="9"/>
      <c r="H15" s="9"/>
      <c r="I15" s="10"/>
      <c r="J15" s="9"/>
      <c r="S15" s="4"/>
      <c r="T15" s="4"/>
      <c r="U15" s="4"/>
      <c r="V15" s="4"/>
      <c r="W15" s="4"/>
      <c r="X15" s="4"/>
      <c r="Y15" s="4"/>
      <c r="Z15" s="4"/>
    </row>
    <row r="16" spans="1:26" ht="15.75" customHeight="1">
      <c r="A16" s="4"/>
      <c r="B16" s="35"/>
      <c r="C16" s="5"/>
      <c r="D16" s="5"/>
      <c r="E16" s="5"/>
      <c r="F16" s="5"/>
      <c r="G16" s="5"/>
      <c r="H16" s="5"/>
      <c r="I16" s="5"/>
      <c r="J16" s="26" t="s">
        <v>28</v>
      </c>
      <c r="K16" s="26" t="s">
        <v>61</v>
      </c>
      <c r="L16" s="99"/>
      <c r="M16" s="4"/>
      <c r="N16" s="4"/>
      <c r="O16" s="4"/>
      <c r="P16" s="4"/>
      <c r="Q16" s="4"/>
      <c r="R16" s="4"/>
      <c r="S16" s="4"/>
      <c r="T16" s="4"/>
      <c r="U16" s="4"/>
      <c r="V16" s="4"/>
      <c r="W16" s="4"/>
      <c r="X16" s="4"/>
      <c r="Y16" s="4"/>
      <c r="Z16" s="4"/>
    </row>
    <row r="17" spans="1:26" ht="15.75" customHeight="1">
      <c r="A17" s="5"/>
      <c r="B17" s="68" t="str">
        <f>IF('1. Assessment Plan-Year 2'!B21="","", '1. Assessment Plan-Year 2'!B21)</f>
        <v>PLLO#</v>
      </c>
      <c r="C17" s="134" t="str">
        <f>IF('1. Assessment Plan-Year 2'!C21="","", '1. Assessment Plan-Year 2'!C21)</f>
        <v>Enter full text of PLLO</v>
      </c>
      <c r="D17" s="135"/>
      <c r="E17" s="135"/>
      <c r="F17" s="135"/>
      <c r="G17" s="135"/>
      <c r="H17" s="135"/>
      <c r="I17" s="136"/>
      <c r="J17" s="84" t="str">
        <f>IF('1. Assessment Plan-Year 2'!J21="","", '1. Assessment Plan-Year 2'!J21)</f>
        <v/>
      </c>
      <c r="K17" s="150" t="e">
        <f>(N19+N20+N21+N22)/(L19+L20+L21+L22)</f>
        <v>#DIV/0!</v>
      </c>
      <c r="L17" s="165"/>
      <c r="M17" s="5"/>
      <c r="N17" s="5"/>
      <c r="O17" s="5"/>
      <c r="P17" s="5"/>
      <c r="Q17" s="5"/>
      <c r="R17" s="5"/>
      <c r="S17" s="4"/>
      <c r="T17" s="4"/>
      <c r="U17" s="4"/>
      <c r="V17" s="4"/>
      <c r="W17" s="4"/>
      <c r="X17" s="4"/>
      <c r="Y17" s="4"/>
      <c r="Z17" s="4"/>
    </row>
    <row r="18" spans="1:26" ht="50.1" customHeight="1">
      <c r="A18" s="42"/>
      <c r="B18" s="85" t="s">
        <v>31</v>
      </c>
      <c r="C18" s="86" t="s">
        <v>32</v>
      </c>
      <c r="D18" s="87" t="s">
        <v>33</v>
      </c>
      <c r="E18" s="88" t="s">
        <v>34</v>
      </c>
      <c r="F18" s="83" t="s">
        <v>35</v>
      </c>
      <c r="G18" s="89" t="s">
        <v>36</v>
      </c>
      <c r="H18" s="83" t="s">
        <v>37</v>
      </c>
      <c r="I18" s="83" t="s">
        <v>38</v>
      </c>
      <c r="J18" s="80" t="s">
        <v>39</v>
      </c>
      <c r="K18" s="6" t="s">
        <v>62</v>
      </c>
      <c r="L18" s="7" t="s">
        <v>63</v>
      </c>
      <c r="M18" s="7" t="s">
        <v>64</v>
      </c>
      <c r="N18" s="7" t="s">
        <v>65</v>
      </c>
      <c r="O18" s="7" t="s">
        <v>66</v>
      </c>
      <c r="P18" s="7" t="s">
        <v>67</v>
      </c>
      <c r="Q18" s="7" t="s">
        <v>68</v>
      </c>
      <c r="R18" s="7" t="s">
        <v>69</v>
      </c>
      <c r="S18" s="4"/>
      <c r="T18" s="4"/>
      <c r="U18" s="4"/>
      <c r="V18" s="4"/>
      <c r="W18" s="4"/>
      <c r="X18" s="4"/>
      <c r="Y18" s="4"/>
      <c r="Z18" s="4"/>
    </row>
    <row r="19" spans="1:26" ht="15.75" customHeight="1">
      <c r="A19" s="42"/>
      <c r="B19" s="90" t="str">
        <f>IF('1. Assessment Plan-Year 2'!B23="","", '1. Assessment Plan-Year 2'!B23)</f>
        <v/>
      </c>
      <c r="C19" s="90" t="str">
        <f>IF('1. Assessment Plan-Year 2'!C23="","", '1. Assessment Plan-Year 2'!C23)</f>
        <v/>
      </c>
      <c r="D19" s="90" t="str">
        <f>IF('1. Assessment Plan-Year 2'!D23="","", '1. Assessment Plan-Year 2'!D23)</f>
        <v/>
      </c>
      <c r="E19" s="90" t="str">
        <f>IF('1. Assessment Plan-Year 2'!E23="","", '1. Assessment Plan-Year 2'!E23)</f>
        <v/>
      </c>
      <c r="F19" s="90" t="str">
        <f>IF('1. Assessment Plan-Year 2'!F23="","", '1. Assessment Plan-Year 2'!F23)</f>
        <v/>
      </c>
      <c r="G19" s="90" t="str">
        <f>IF('1. Assessment Plan-Year 2'!G23="","", '1. Assessment Plan-Year 2'!G23)</f>
        <v/>
      </c>
      <c r="H19" s="91" t="str">
        <f>IF('1. Assessment Plan-Year 2'!H23="","", '1. Assessment Plan-Year 2'!H23)</f>
        <v/>
      </c>
      <c r="I19" s="91" t="str">
        <f>IF('1. Assessment Plan-Year 2'!I23="","", '1. Assessment Plan-Year 2'!I23)</f>
        <v/>
      </c>
      <c r="J19" s="90" t="str">
        <f>IF('1. Assessment Plan-Year 2'!J23="","", '1. Assessment Plan-Year 2'!J23)</f>
        <v/>
      </c>
      <c r="K19" s="117"/>
      <c r="L19" s="117"/>
      <c r="M19" s="117"/>
      <c r="N19" s="117"/>
      <c r="O19" s="117"/>
      <c r="P19" s="118" t="e">
        <f>N19/(M19)</f>
        <v>#DIV/0!</v>
      </c>
      <c r="Q19" s="119" t="e">
        <f>IF(P19&gt;=I19,"YES","NO")</f>
        <v>#DIV/0!</v>
      </c>
      <c r="R19" s="119" t="b">
        <f>IFERROR(SUM(N19:O19)=M19,FALSE)</f>
        <v>1</v>
      </c>
      <c r="S19" s="4"/>
      <c r="T19" s="4"/>
      <c r="U19" s="4"/>
      <c r="V19" s="4"/>
      <c r="W19" s="4"/>
      <c r="X19" s="4"/>
      <c r="Y19" s="4"/>
      <c r="Z19" s="4"/>
    </row>
    <row r="20" spans="1:26" ht="15.75" customHeight="1">
      <c r="A20" s="42"/>
      <c r="B20" s="90" t="str">
        <f>IF('1. Assessment Plan-Year 2'!B24="","", '1. Assessment Plan-Year 2'!B24)</f>
        <v/>
      </c>
      <c r="C20" s="90" t="str">
        <f>IF('1. Assessment Plan-Year 2'!C24="","", '1. Assessment Plan-Year 2'!C24)</f>
        <v/>
      </c>
      <c r="D20" s="90" t="str">
        <f>IF('1. Assessment Plan-Year 2'!D24="","", '1. Assessment Plan-Year 2'!D24)</f>
        <v/>
      </c>
      <c r="E20" s="90" t="str">
        <f>IF('1. Assessment Plan-Year 2'!E24="","", '1. Assessment Plan-Year 2'!E24)</f>
        <v/>
      </c>
      <c r="F20" s="90" t="str">
        <f>IF('1. Assessment Plan-Year 2'!F24="","", '1. Assessment Plan-Year 2'!F24)</f>
        <v/>
      </c>
      <c r="G20" s="90" t="str">
        <f>IF('1. Assessment Plan-Year 2'!G24="","", '1. Assessment Plan-Year 2'!G24)</f>
        <v/>
      </c>
      <c r="H20" s="91" t="str">
        <f>IF('1. Assessment Plan-Year 2'!H24="","", '1. Assessment Plan-Year 2'!H24)</f>
        <v/>
      </c>
      <c r="I20" s="91" t="str">
        <f>IF('1. Assessment Plan-Year 2'!I24="","", '1. Assessment Plan-Year 2'!I24)</f>
        <v/>
      </c>
      <c r="J20" s="90" t="str">
        <f>IF('1. Assessment Plan-Year 2'!J24="","", '1. Assessment Plan-Year 2'!J24)</f>
        <v/>
      </c>
      <c r="K20" s="117"/>
      <c r="L20" s="117"/>
      <c r="M20" s="117"/>
      <c r="N20" s="117"/>
      <c r="O20" s="117"/>
      <c r="P20" s="118" t="e">
        <f t="shared" ref="P20:P22" si="3">N20/(M20)</f>
        <v>#DIV/0!</v>
      </c>
      <c r="Q20" s="119" t="e">
        <f t="shared" ref="Q20:Q22" si="4">IF(P20&gt;=I20,"YES","NO")</f>
        <v>#DIV/0!</v>
      </c>
      <c r="R20" s="119" t="b">
        <f t="shared" ref="R20:R22" si="5">IFERROR(SUM(N20:O20)=M20,FALSE)</f>
        <v>1</v>
      </c>
      <c r="S20" s="4"/>
      <c r="T20" s="4"/>
      <c r="U20" s="4"/>
      <c r="V20" s="4"/>
      <c r="W20" s="4"/>
      <c r="X20" s="4"/>
      <c r="Y20" s="4"/>
      <c r="Z20" s="4"/>
    </row>
    <row r="21" spans="1:26" ht="15.75" customHeight="1">
      <c r="A21" s="42"/>
      <c r="B21" s="90" t="str">
        <f>IF('1. Assessment Plan-Year 2'!B25="","", '1. Assessment Plan-Year 2'!B25)</f>
        <v/>
      </c>
      <c r="C21" s="90" t="str">
        <f>IF('1. Assessment Plan-Year 2'!C25="","", '1. Assessment Plan-Year 2'!C25)</f>
        <v/>
      </c>
      <c r="D21" s="90" t="str">
        <f>IF('1. Assessment Plan-Year 2'!D25="","", '1. Assessment Plan-Year 2'!D25)</f>
        <v/>
      </c>
      <c r="E21" s="90" t="str">
        <f>IF('1. Assessment Plan-Year 2'!E25="","", '1. Assessment Plan-Year 2'!E25)</f>
        <v/>
      </c>
      <c r="F21" s="90" t="str">
        <f>IF('1. Assessment Plan-Year 2'!F25="","", '1. Assessment Plan-Year 2'!F25)</f>
        <v/>
      </c>
      <c r="G21" s="90" t="str">
        <f>IF('1. Assessment Plan-Year 2'!G25="","", '1. Assessment Plan-Year 2'!G25)</f>
        <v/>
      </c>
      <c r="H21" s="91" t="str">
        <f>IF('1. Assessment Plan-Year 2'!H25="","", '1. Assessment Plan-Year 2'!H25)</f>
        <v/>
      </c>
      <c r="I21" s="91" t="str">
        <f>IF('1. Assessment Plan-Year 2'!I25="","", '1. Assessment Plan-Year 2'!I25)</f>
        <v/>
      </c>
      <c r="J21" s="90" t="str">
        <f>IF('1. Assessment Plan-Year 2'!J25="","", '1. Assessment Plan-Year 2'!J25)</f>
        <v/>
      </c>
      <c r="K21" s="117"/>
      <c r="L21" s="117"/>
      <c r="M21" s="117"/>
      <c r="N21" s="117"/>
      <c r="O21" s="117"/>
      <c r="P21" s="118" t="e">
        <f t="shared" si="3"/>
        <v>#DIV/0!</v>
      </c>
      <c r="Q21" s="119" t="e">
        <f t="shared" si="4"/>
        <v>#DIV/0!</v>
      </c>
      <c r="R21" s="119" t="b">
        <f t="shared" si="5"/>
        <v>1</v>
      </c>
      <c r="S21" s="4"/>
      <c r="T21" s="4"/>
      <c r="U21" s="4"/>
      <c r="V21" s="4"/>
      <c r="W21" s="4"/>
      <c r="X21" s="4"/>
      <c r="Y21" s="4"/>
      <c r="Z21" s="4"/>
    </row>
    <row r="22" spans="1:26" ht="15.75" customHeight="1">
      <c r="A22" s="42"/>
      <c r="B22" s="90" t="str">
        <f>IF('1. Assessment Plan-Year 2'!B26="","", '1. Assessment Plan-Year 2'!B26)</f>
        <v/>
      </c>
      <c r="C22" s="90" t="str">
        <f>IF('1. Assessment Plan-Year 2'!C26="","", '1. Assessment Plan-Year 2'!C26)</f>
        <v/>
      </c>
      <c r="D22" s="90" t="str">
        <f>IF('1. Assessment Plan-Year 2'!D26="","", '1. Assessment Plan-Year 2'!D26)</f>
        <v/>
      </c>
      <c r="E22" s="90" t="str">
        <f>IF('1. Assessment Plan-Year 2'!E26="","", '1. Assessment Plan-Year 2'!E26)</f>
        <v/>
      </c>
      <c r="F22" s="90" t="str">
        <f>IF('1. Assessment Plan-Year 2'!F26="","", '1. Assessment Plan-Year 2'!F26)</f>
        <v/>
      </c>
      <c r="G22" s="90" t="str">
        <f>IF('1. Assessment Plan-Year 2'!G26="","", '1. Assessment Plan-Year 2'!G26)</f>
        <v/>
      </c>
      <c r="H22" s="91" t="str">
        <f>IF('1. Assessment Plan-Year 2'!H26="","", '1. Assessment Plan-Year 2'!H26)</f>
        <v/>
      </c>
      <c r="I22" s="91" t="str">
        <f>IF('1. Assessment Plan-Year 2'!I26="","", '1. Assessment Plan-Year 2'!I26)</f>
        <v/>
      </c>
      <c r="J22" s="90" t="str">
        <f>IF('1. Assessment Plan-Year 2'!J26="","", '1. Assessment Plan-Year 2'!J26)</f>
        <v/>
      </c>
      <c r="K22" s="117"/>
      <c r="L22" s="117"/>
      <c r="M22" s="117"/>
      <c r="N22" s="117"/>
      <c r="O22" s="117"/>
      <c r="P22" s="118" t="e">
        <f t="shared" si="3"/>
        <v>#DIV/0!</v>
      </c>
      <c r="Q22" s="119" t="e">
        <f t="shared" si="4"/>
        <v>#DIV/0!</v>
      </c>
      <c r="R22" s="119" t="b">
        <f t="shared" si="5"/>
        <v>1</v>
      </c>
      <c r="S22" s="4"/>
      <c r="T22" s="4"/>
      <c r="U22" s="4"/>
      <c r="V22" s="4"/>
      <c r="W22" s="4"/>
      <c r="X22" s="4"/>
      <c r="Y22" s="4"/>
      <c r="Z22" s="4"/>
    </row>
    <row r="23" spans="1:26" ht="15.75" customHeight="1">
      <c r="A23" s="4"/>
      <c r="B23" s="75"/>
      <c r="C23" s="75"/>
      <c r="D23" s="75"/>
      <c r="E23" s="75"/>
      <c r="F23" s="75"/>
      <c r="G23" s="75"/>
      <c r="H23" s="75"/>
      <c r="I23" s="75"/>
      <c r="J23" s="16"/>
      <c r="K23" s="16"/>
      <c r="L23" s="16"/>
      <c r="M23" s="16"/>
      <c r="N23" s="16"/>
      <c r="O23" s="16"/>
      <c r="P23" s="5"/>
      <c r="Q23" s="5"/>
      <c r="R23" s="5"/>
      <c r="S23" s="4"/>
      <c r="T23" s="4"/>
      <c r="U23" s="4"/>
      <c r="V23" s="4"/>
      <c r="W23" s="4"/>
      <c r="X23" s="4"/>
      <c r="Y23" s="4"/>
      <c r="Z23" s="4"/>
    </row>
    <row r="24" spans="1:26" ht="15.75" customHeight="1">
      <c r="A24" s="4"/>
      <c r="B24" s="110"/>
      <c r="C24" s="99"/>
      <c r="D24" s="99"/>
      <c r="E24" s="99"/>
      <c r="F24" s="99"/>
      <c r="G24" s="99"/>
      <c r="H24" s="99"/>
      <c r="I24" s="99"/>
      <c r="J24" s="26" t="s">
        <v>28</v>
      </c>
      <c r="K24" s="26" t="s">
        <v>61</v>
      </c>
      <c r="L24" s="99"/>
      <c r="M24" s="4"/>
      <c r="N24" s="4"/>
      <c r="O24" s="4"/>
      <c r="P24" s="4"/>
      <c r="Q24" s="4"/>
      <c r="R24" s="4"/>
      <c r="S24" s="4"/>
      <c r="T24" s="4"/>
      <c r="U24" s="4"/>
      <c r="V24" s="4"/>
      <c r="W24" s="4"/>
      <c r="X24" s="4"/>
      <c r="Y24" s="4"/>
      <c r="Z24" s="4"/>
    </row>
    <row r="25" spans="1:26" ht="15.75" customHeight="1">
      <c r="A25" s="42"/>
      <c r="B25" s="68" t="str">
        <f>IF('1. Assessment Plan-Year 2'!B29="","", '1. Assessment Plan-Year 2'!B29)</f>
        <v>PLLO#</v>
      </c>
      <c r="C25" s="134" t="str">
        <f>IF('1. Assessment Plan-Year 2'!C29="","", '1. Assessment Plan-Year 2'!C29)</f>
        <v>Enter full text of PLLO</v>
      </c>
      <c r="D25" s="135"/>
      <c r="E25" s="135"/>
      <c r="F25" s="135"/>
      <c r="G25" s="135"/>
      <c r="H25" s="135"/>
      <c r="I25" s="136"/>
      <c r="J25" s="84" t="str">
        <f>IF('1. Assessment Plan-Year 2'!J29="","", '1. Assessment Plan-Year 2'!J29)</f>
        <v/>
      </c>
      <c r="K25" s="150" t="e">
        <f>(N27+N28+N29+N30)/(L27+L28+L29+L30)</f>
        <v>#DIV/0!</v>
      </c>
      <c r="L25" s="165"/>
      <c r="M25" s="5"/>
      <c r="N25" s="5"/>
      <c r="O25" s="5"/>
      <c r="P25" s="5"/>
      <c r="Q25" s="5"/>
      <c r="R25" s="5"/>
      <c r="S25" s="4"/>
      <c r="T25" s="4"/>
      <c r="U25" s="4"/>
      <c r="V25" s="4"/>
      <c r="W25" s="4"/>
      <c r="X25" s="4"/>
      <c r="Y25" s="4"/>
      <c r="Z25" s="4"/>
    </row>
    <row r="26" spans="1:26" ht="50.1" customHeight="1">
      <c r="A26" s="42"/>
      <c r="B26" s="85" t="s">
        <v>31</v>
      </c>
      <c r="C26" s="86" t="s">
        <v>32</v>
      </c>
      <c r="D26" s="87" t="s">
        <v>33</v>
      </c>
      <c r="E26" s="88" t="s">
        <v>34</v>
      </c>
      <c r="F26" s="83" t="s">
        <v>35</v>
      </c>
      <c r="G26" s="89" t="s">
        <v>36</v>
      </c>
      <c r="H26" s="83" t="s">
        <v>37</v>
      </c>
      <c r="I26" s="83" t="s">
        <v>38</v>
      </c>
      <c r="J26" s="80" t="s">
        <v>39</v>
      </c>
      <c r="K26" s="6" t="s">
        <v>62</v>
      </c>
      <c r="L26" s="7" t="s">
        <v>63</v>
      </c>
      <c r="M26" s="7" t="s">
        <v>64</v>
      </c>
      <c r="N26" s="7" t="s">
        <v>65</v>
      </c>
      <c r="O26" s="7" t="s">
        <v>66</v>
      </c>
      <c r="P26" s="7" t="s">
        <v>67</v>
      </c>
      <c r="Q26" s="7" t="s">
        <v>68</v>
      </c>
      <c r="R26" s="7" t="s">
        <v>69</v>
      </c>
      <c r="S26" s="4"/>
      <c r="T26" s="4"/>
      <c r="U26" s="4"/>
      <c r="V26" s="4"/>
      <c r="W26" s="4"/>
      <c r="X26" s="4"/>
      <c r="Y26" s="4"/>
      <c r="Z26" s="4"/>
    </row>
    <row r="27" spans="1:26" ht="15.75" customHeight="1">
      <c r="A27" s="42"/>
      <c r="B27" s="90" t="str">
        <f>IF('1. Assessment Plan-Year 2'!B31="","", '1. Assessment Plan-Year 2'!B31)</f>
        <v/>
      </c>
      <c r="C27" s="90" t="str">
        <f>IF('1. Assessment Plan-Year 2'!C31="","", '1. Assessment Plan-Year 2'!C31)</f>
        <v/>
      </c>
      <c r="D27" s="90" t="str">
        <f>IF('1. Assessment Plan-Year 2'!D31="","", '1. Assessment Plan-Year 2'!D31)</f>
        <v/>
      </c>
      <c r="E27" s="90" t="str">
        <f>IF('1. Assessment Plan-Year 2'!E31="","", '1. Assessment Plan-Year 2'!E31)</f>
        <v/>
      </c>
      <c r="F27" s="90" t="str">
        <f>IF('1. Assessment Plan-Year 2'!F31="","", '1. Assessment Plan-Year 2'!F31)</f>
        <v/>
      </c>
      <c r="G27" s="90" t="str">
        <f>IF('1. Assessment Plan-Year 2'!G31="","", '1. Assessment Plan-Year 2'!G31)</f>
        <v/>
      </c>
      <c r="H27" s="92" t="str">
        <f>IF('1. Assessment Plan-Year 2'!H31="","", '1. Assessment Plan-Year 2'!H31)</f>
        <v/>
      </c>
      <c r="I27" s="92" t="str">
        <f>IF('1. Assessment Plan-Year 2'!I31="","", '1. Assessment Plan-Year 2'!I31)</f>
        <v/>
      </c>
      <c r="J27" s="90" t="str">
        <f>IF('1. Assessment Plan-Year 2'!J31="","", '1. Assessment Plan-Year 2'!J31)</f>
        <v/>
      </c>
      <c r="K27" s="117"/>
      <c r="L27" s="117"/>
      <c r="M27" s="117"/>
      <c r="N27" s="117"/>
      <c r="O27" s="117"/>
      <c r="P27" s="118" t="e">
        <f>N27/(M27)</f>
        <v>#DIV/0!</v>
      </c>
      <c r="Q27" s="119" t="e">
        <f>IF(P27&gt;=I27,"YES","NO")</f>
        <v>#DIV/0!</v>
      </c>
      <c r="R27" s="119" t="b">
        <f>IFERROR(SUM(N27:O27)=M27,FALSE)</f>
        <v>1</v>
      </c>
      <c r="S27" s="4"/>
      <c r="T27" s="4"/>
      <c r="U27" s="4"/>
      <c r="V27" s="4"/>
      <c r="W27" s="4"/>
      <c r="X27" s="4"/>
      <c r="Y27" s="4"/>
      <c r="Z27" s="4"/>
    </row>
    <row r="28" spans="1:26" ht="15.75" customHeight="1">
      <c r="A28" s="42"/>
      <c r="B28" s="90" t="str">
        <f>IF('1. Assessment Plan-Year 2'!B32="","", '1. Assessment Plan-Year 2'!B32)</f>
        <v/>
      </c>
      <c r="C28" s="90" t="str">
        <f>IF('1. Assessment Plan-Year 2'!C32="","", '1. Assessment Plan-Year 2'!C32)</f>
        <v/>
      </c>
      <c r="D28" s="90" t="str">
        <f>IF('1. Assessment Plan-Year 2'!D32="","", '1. Assessment Plan-Year 2'!D32)</f>
        <v/>
      </c>
      <c r="E28" s="90" t="str">
        <f>IF('1. Assessment Plan-Year 2'!E32="","", '1. Assessment Plan-Year 2'!E32)</f>
        <v/>
      </c>
      <c r="F28" s="90" t="str">
        <f>IF('1. Assessment Plan-Year 2'!F32="","", '1. Assessment Plan-Year 2'!F32)</f>
        <v/>
      </c>
      <c r="G28" s="90" t="str">
        <f>IF('1. Assessment Plan-Year 2'!G32="","", '1. Assessment Plan-Year 2'!G32)</f>
        <v/>
      </c>
      <c r="H28" s="92" t="str">
        <f>IF('1. Assessment Plan-Year 2'!H32="","", '1. Assessment Plan-Year 2'!H32)</f>
        <v/>
      </c>
      <c r="I28" s="92" t="str">
        <f>IF('1. Assessment Plan-Year 2'!I32="","", '1. Assessment Plan-Year 2'!I32)</f>
        <v/>
      </c>
      <c r="J28" s="90" t="str">
        <f>IF('1. Assessment Plan-Year 2'!J32="","", '1. Assessment Plan-Year 2'!J32)</f>
        <v/>
      </c>
      <c r="K28" s="117"/>
      <c r="L28" s="117"/>
      <c r="M28" s="117"/>
      <c r="N28" s="117"/>
      <c r="O28" s="117"/>
      <c r="P28" s="118" t="e">
        <f t="shared" ref="P28:P30" si="6">N28/(M28)</f>
        <v>#DIV/0!</v>
      </c>
      <c r="Q28" s="119" t="e">
        <f t="shared" ref="Q28:Q30" si="7">IF(P28&gt;=I28,"YES","NO")</f>
        <v>#DIV/0!</v>
      </c>
      <c r="R28" s="119" t="b">
        <f t="shared" ref="R28:R30" si="8">IFERROR(SUM(N28:O28)=M28,FALSE)</f>
        <v>1</v>
      </c>
      <c r="S28" s="4"/>
      <c r="T28" s="4"/>
      <c r="U28" s="4"/>
      <c r="V28" s="4"/>
      <c r="W28" s="4"/>
      <c r="X28" s="4"/>
      <c r="Y28" s="4"/>
      <c r="Z28" s="4"/>
    </row>
    <row r="29" spans="1:26" ht="15.75" customHeight="1">
      <c r="A29" s="42"/>
      <c r="B29" s="90" t="str">
        <f>IF('1. Assessment Plan-Year 2'!B33="","", '1. Assessment Plan-Year 2'!B33)</f>
        <v/>
      </c>
      <c r="C29" s="90" t="str">
        <f>IF('1. Assessment Plan-Year 2'!C33="","", '1. Assessment Plan-Year 2'!C33)</f>
        <v/>
      </c>
      <c r="D29" s="90" t="str">
        <f>IF('1. Assessment Plan-Year 2'!D33="","", '1. Assessment Plan-Year 2'!D33)</f>
        <v/>
      </c>
      <c r="E29" s="90" t="str">
        <f>IF('1. Assessment Plan-Year 2'!E33="","", '1. Assessment Plan-Year 2'!E33)</f>
        <v/>
      </c>
      <c r="F29" s="90" t="str">
        <f>IF('1. Assessment Plan-Year 2'!F33="","", '1. Assessment Plan-Year 2'!F33)</f>
        <v/>
      </c>
      <c r="G29" s="90" t="str">
        <f>IF('1. Assessment Plan-Year 2'!G33="","", '1. Assessment Plan-Year 2'!G33)</f>
        <v/>
      </c>
      <c r="H29" s="92" t="str">
        <f>IF('1. Assessment Plan-Year 2'!H33="","", '1. Assessment Plan-Year 2'!H33)</f>
        <v/>
      </c>
      <c r="I29" s="92" t="str">
        <f>IF('1. Assessment Plan-Year 2'!I33="","", '1. Assessment Plan-Year 2'!I33)</f>
        <v/>
      </c>
      <c r="J29" s="90" t="str">
        <f>IF('1. Assessment Plan-Year 2'!J33="","", '1. Assessment Plan-Year 2'!J33)</f>
        <v/>
      </c>
      <c r="K29" s="117"/>
      <c r="L29" s="117"/>
      <c r="M29" s="117"/>
      <c r="N29" s="117"/>
      <c r="O29" s="117"/>
      <c r="P29" s="118" t="e">
        <f t="shared" si="6"/>
        <v>#DIV/0!</v>
      </c>
      <c r="Q29" s="119" t="e">
        <f t="shared" si="7"/>
        <v>#DIV/0!</v>
      </c>
      <c r="R29" s="119" t="b">
        <f t="shared" si="8"/>
        <v>1</v>
      </c>
      <c r="S29" s="4"/>
      <c r="T29" s="4"/>
      <c r="U29" s="4"/>
      <c r="V29" s="4"/>
      <c r="W29" s="4"/>
      <c r="X29" s="4"/>
      <c r="Y29" s="4"/>
      <c r="Z29" s="4"/>
    </row>
    <row r="30" spans="1:26" ht="15.75" customHeight="1">
      <c r="A30" s="42"/>
      <c r="B30" s="90" t="str">
        <f>IF('1. Assessment Plan-Year 2'!B34="","", '1. Assessment Plan-Year 2'!B34)</f>
        <v/>
      </c>
      <c r="C30" s="90" t="str">
        <f>IF('1. Assessment Plan-Year 2'!C34="","", '1. Assessment Plan-Year 2'!C34)</f>
        <v/>
      </c>
      <c r="D30" s="90" t="str">
        <f>IF('1. Assessment Plan-Year 2'!D34="","", '1. Assessment Plan-Year 2'!D34)</f>
        <v/>
      </c>
      <c r="E30" s="90" t="str">
        <f>IF('1. Assessment Plan-Year 2'!E34="","", '1. Assessment Plan-Year 2'!E34)</f>
        <v/>
      </c>
      <c r="F30" s="90" t="str">
        <f>IF('1. Assessment Plan-Year 2'!F34="","", '1. Assessment Plan-Year 2'!F34)</f>
        <v/>
      </c>
      <c r="G30" s="90" t="str">
        <f>IF('1. Assessment Plan-Year 2'!G34="","", '1. Assessment Plan-Year 2'!G34)</f>
        <v/>
      </c>
      <c r="H30" s="92" t="str">
        <f>IF('1. Assessment Plan-Year 2'!H34="","", '1. Assessment Plan-Year 2'!H34)</f>
        <v/>
      </c>
      <c r="I30" s="92" t="str">
        <f>IF('1. Assessment Plan-Year 2'!I34="","", '1. Assessment Plan-Year 2'!I34)</f>
        <v/>
      </c>
      <c r="J30" s="90" t="str">
        <f>IF('1. Assessment Plan-Year 2'!J34="","", '1. Assessment Plan-Year 2'!J34)</f>
        <v/>
      </c>
      <c r="K30" s="117"/>
      <c r="L30" s="117"/>
      <c r="M30" s="117"/>
      <c r="N30" s="117"/>
      <c r="O30" s="117"/>
      <c r="P30" s="118" t="e">
        <f t="shared" si="6"/>
        <v>#DIV/0!</v>
      </c>
      <c r="Q30" s="119" t="e">
        <f t="shared" si="7"/>
        <v>#DIV/0!</v>
      </c>
      <c r="R30" s="119" t="b">
        <f t="shared" si="8"/>
        <v>1</v>
      </c>
      <c r="S30" s="4"/>
      <c r="T30" s="4"/>
      <c r="U30" s="4"/>
      <c r="V30" s="4"/>
      <c r="W30" s="4"/>
      <c r="X30" s="4"/>
      <c r="Y30" s="4"/>
      <c r="Z30" s="4"/>
    </row>
    <row r="31" spans="1:26" ht="15.75" customHeight="1">
      <c r="A31" s="4"/>
      <c r="B31" s="4"/>
      <c r="C31" s="4"/>
      <c r="D31" s="4"/>
      <c r="E31" s="4"/>
      <c r="F31" s="4"/>
      <c r="G31" s="4"/>
      <c r="H31" s="4"/>
      <c r="I31" s="4"/>
      <c r="J31" s="5"/>
      <c r="K31" s="5"/>
      <c r="L31" s="5"/>
      <c r="M31" s="5"/>
      <c r="N31" s="5"/>
      <c r="O31" s="5"/>
      <c r="P31" s="5"/>
      <c r="Q31" s="5"/>
      <c r="R31" s="5"/>
      <c r="S31" s="4"/>
      <c r="T31" s="4"/>
      <c r="U31" s="4"/>
      <c r="V31" s="4"/>
      <c r="W31" s="4"/>
      <c r="X31" s="4"/>
      <c r="Y31" s="4"/>
      <c r="Z31" s="4"/>
    </row>
    <row r="32" spans="1:26" ht="15.75" customHeight="1">
      <c r="A32" s="4"/>
      <c r="B32" s="110"/>
      <c r="C32" s="99"/>
      <c r="D32" s="99"/>
      <c r="E32" s="99"/>
      <c r="F32" s="99"/>
      <c r="G32" s="99"/>
      <c r="H32" s="99"/>
      <c r="I32" s="99"/>
      <c r="J32" s="26" t="s">
        <v>28</v>
      </c>
      <c r="K32" s="26" t="s">
        <v>61</v>
      </c>
      <c r="L32" s="99"/>
      <c r="M32" s="4"/>
      <c r="N32" s="4"/>
      <c r="O32" s="4"/>
      <c r="P32" s="4"/>
      <c r="Q32" s="4"/>
      <c r="R32" s="4"/>
      <c r="S32" s="4"/>
      <c r="T32" s="4"/>
      <c r="U32" s="4"/>
      <c r="V32" s="4"/>
      <c r="W32" s="4"/>
      <c r="X32" s="4"/>
      <c r="Y32" s="4"/>
      <c r="Z32" s="4"/>
    </row>
    <row r="33" spans="1:26" ht="15.75" customHeight="1">
      <c r="A33" s="42"/>
      <c r="B33" s="68" t="str">
        <f>IF('1. Assessment Plan-Year 2'!B37="","", '1. Assessment Plan-Year 2'!B37)</f>
        <v>PLLO#</v>
      </c>
      <c r="C33" s="134" t="str">
        <f>IF('1. Assessment Plan-Year 2'!C37="","", '1. Assessment Plan-Year 2'!C37)</f>
        <v>Enter full text of PLLO</v>
      </c>
      <c r="D33" s="135"/>
      <c r="E33" s="135"/>
      <c r="F33" s="135"/>
      <c r="G33" s="135"/>
      <c r="H33" s="135"/>
      <c r="I33" s="136"/>
      <c r="J33" s="68" t="str">
        <f>IF('1. Assessment Plan-Year 2'!J37="","", '1. Assessment Plan-Year 2'!J37)</f>
        <v/>
      </c>
      <c r="K33" s="150" t="e">
        <f>(N35+N36+N37+N38)/(L35+L36+L37+L38)</f>
        <v>#DIV/0!</v>
      </c>
      <c r="L33" s="165"/>
      <c r="M33" s="5"/>
      <c r="N33" s="5"/>
      <c r="O33" s="5"/>
      <c r="P33" s="5"/>
      <c r="Q33" s="5"/>
      <c r="R33" s="5"/>
      <c r="S33" s="4"/>
      <c r="T33" s="4"/>
      <c r="U33" s="4"/>
      <c r="V33" s="4"/>
      <c r="W33" s="4"/>
      <c r="X33" s="4"/>
      <c r="Y33" s="4"/>
      <c r="Z33" s="4"/>
    </row>
    <row r="34" spans="1:26" ht="51.95" customHeight="1">
      <c r="A34" s="42"/>
      <c r="B34" s="85" t="s">
        <v>31</v>
      </c>
      <c r="C34" s="86" t="s">
        <v>32</v>
      </c>
      <c r="D34" s="87" t="s">
        <v>33</v>
      </c>
      <c r="E34" s="88" t="s">
        <v>34</v>
      </c>
      <c r="F34" s="83" t="s">
        <v>35</v>
      </c>
      <c r="G34" s="89" t="s">
        <v>36</v>
      </c>
      <c r="H34" s="83" t="s">
        <v>37</v>
      </c>
      <c r="I34" s="83" t="s">
        <v>38</v>
      </c>
      <c r="J34" s="80" t="s">
        <v>39</v>
      </c>
      <c r="K34" s="6" t="s">
        <v>62</v>
      </c>
      <c r="L34" s="7" t="s">
        <v>63</v>
      </c>
      <c r="M34" s="7" t="s">
        <v>64</v>
      </c>
      <c r="N34" s="7" t="s">
        <v>65</v>
      </c>
      <c r="O34" s="7" t="s">
        <v>66</v>
      </c>
      <c r="P34" s="7" t="s">
        <v>67</v>
      </c>
      <c r="Q34" s="7" t="s">
        <v>68</v>
      </c>
      <c r="R34" s="7" t="s">
        <v>69</v>
      </c>
      <c r="S34" s="4"/>
      <c r="T34" s="4"/>
      <c r="U34" s="4"/>
      <c r="V34" s="4"/>
      <c r="W34" s="4"/>
      <c r="X34" s="4"/>
      <c r="Y34" s="4"/>
      <c r="Z34" s="4"/>
    </row>
    <row r="35" spans="1:26" ht="15.75" customHeight="1">
      <c r="A35" s="42"/>
      <c r="B35" s="90" t="str">
        <f>IF('1. Assessment Plan-Year 2'!B39="","", '1. Assessment Plan-Year 2'!B39)</f>
        <v/>
      </c>
      <c r="C35" s="90" t="str">
        <f>IF('1. Assessment Plan-Year 2'!C39="","", '1. Assessment Plan-Year 2'!C39)</f>
        <v/>
      </c>
      <c r="D35" s="90" t="str">
        <f>IF('1. Assessment Plan-Year 2'!D39="","", '1. Assessment Plan-Year 2'!D39)</f>
        <v/>
      </c>
      <c r="E35" s="90" t="str">
        <f>IF('1. Assessment Plan-Year 2'!E39="","", '1. Assessment Plan-Year 2'!E39)</f>
        <v/>
      </c>
      <c r="F35" s="90" t="str">
        <f>IF('1. Assessment Plan-Year 2'!F39="","", '1. Assessment Plan-Year 2'!F39)</f>
        <v/>
      </c>
      <c r="G35" s="90" t="str">
        <f>IF('1. Assessment Plan-Year 2'!G39="","", '1. Assessment Plan-Year 2'!G39)</f>
        <v/>
      </c>
      <c r="H35" s="92" t="str">
        <f>IF('1. Assessment Plan-Year 2'!H39="","", '1. Assessment Plan-Year 2'!H39)</f>
        <v/>
      </c>
      <c r="I35" s="92" t="str">
        <f>IF('1. Assessment Plan-Year 2'!I39="","", '1. Assessment Plan-Year 2'!I39)</f>
        <v/>
      </c>
      <c r="J35" s="90" t="str">
        <f>IF('1. Assessment Plan-Year 2'!J39="","", '1. Assessment Plan-Year 2'!J39)</f>
        <v/>
      </c>
      <c r="K35" s="117"/>
      <c r="L35" s="117"/>
      <c r="M35" s="117"/>
      <c r="N35" s="117"/>
      <c r="O35" s="117"/>
      <c r="P35" s="118" t="e">
        <f>N35/(M35)</f>
        <v>#DIV/0!</v>
      </c>
      <c r="Q35" s="119" t="e">
        <f>IF(P35&gt;=I35,"YES","NO")</f>
        <v>#DIV/0!</v>
      </c>
      <c r="R35" s="119" t="b">
        <f>IFERROR(SUM(N35:O35)=M35,FALSE)</f>
        <v>1</v>
      </c>
      <c r="S35" s="4"/>
      <c r="T35" s="4"/>
      <c r="U35" s="4"/>
      <c r="V35" s="4"/>
      <c r="W35" s="4"/>
      <c r="X35" s="4"/>
      <c r="Y35" s="4"/>
      <c r="Z35" s="4"/>
    </row>
    <row r="36" spans="1:26" ht="15.75" customHeight="1">
      <c r="A36" s="42"/>
      <c r="B36" s="90" t="str">
        <f>IF('1. Assessment Plan-Year 2'!B40="","", '1. Assessment Plan-Year 2'!B40)</f>
        <v/>
      </c>
      <c r="C36" s="90" t="str">
        <f>IF('1. Assessment Plan-Year 2'!C40="","", '1. Assessment Plan-Year 2'!C40)</f>
        <v/>
      </c>
      <c r="D36" s="90" t="str">
        <f>IF('1. Assessment Plan-Year 2'!D40="","", '1. Assessment Plan-Year 2'!D40)</f>
        <v/>
      </c>
      <c r="E36" s="90" t="str">
        <f>IF('1. Assessment Plan-Year 2'!E40="","", '1. Assessment Plan-Year 2'!E40)</f>
        <v/>
      </c>
      <c r="F36" s="90" t="str">
        <f>IF('1. Assessment Plan-Year 2'!F40="","", '1. Assessment Plan-Year 2'!F40)</f>
        <v/>
      </c>
      <c r="G36" s="90" t="str">
        <f>IF('1. Assessment Plan-Year 2'!G40="","", '1. Assessment Plan-Year 2'!G40)</f>
        <v/>
      </c>
      <c r="H36" s="92" t="str">
        <f>IF('1. Assessment Plan-Year 2'!H40="","", '1. Assessment Plan-Year 2'!H40)</f>
        <v/>
      </c>
      <c r="I36" s="92" t="str">
        <f>IF('1. Assessment Plan-Year 2'!I40="","", '1. Assessment Plan-Year 2'!I40)</f>
        <v/>
      </c>
      <c r="J36" s="90" t="str">
        <f>IF('1. Assessment Plan-Year 2'!J40="","", '1. Assessment Plan-Year 2'!J40)</f>
        <v/>
      </c>
      <c r="K36" s="117"/>
      <c r="L36" s="117"/>
      <c r="M36" s="117"/>
      <c r="N36" s="117"/>
      <c r="O36" s="117"/>
      <c r="P36" s="118" t="e">
        <f t="shared" ref="P36:P38" si="9">N36/(M36)</f>
        <v>#DIV/0!</v>
      </c>
      <c r="Q36" s="119" t="e">
        <f t="shared" ref="Q36:Q38" si="10">IF(P36&gt;=I36,"YES","NO")</f>
        <v>#DIV/0!</v>
      </c>
      <c r="R36" s="119" t="b">
        <f t="shared" ref="R36:R38" si="11">IFERROR(SUM(N36:O36)=M36,FALSE)</f>
        <v>1</v>
      </c>
      <c r="S36" s="4"/>
      <c r="T36" s="4"/>
      <c r="U36" s="4"/>
      <c r="V36" s="4"/>
      <c r="W36" s="4"/>
      <c r="X36" s="4"/>
      <c r="Y36" s="4"/>
      <c r="Z36" s="4"/>
    </row>
    <row r="37" spans="1:26" ht="15.75" customHeight="1">
      <c r="A37" s="42"/>
      <c r="B37" s="90" t="str">
        <f>IF('1. Assessment Plan-Year 2'!B41="","", '1. Assessment Plan-Year 2'!B41)</f>
        <v/>
      </c>
      <c r="C37" s="90" t="str">
        <f>IF('1. Assessment Plan-Year 2'!C41="","", '1. Assessment Plan-Year 2'!C41)</f>
        <v/>
      </c>
      <c r="D37" s="90" t="str">
        <f>IF('1. Assessment Plan-Year 2'!D41="","", '1. Assessment Plan-Year 2'!D41)</f>
        <v/>
      </c>
      <c r="E37" s="90" t="str">
        <f>IF('1. Assessment Plan-Year 2'!E41="","", '1. Assessment Plan-Year 2'!E41)</f>
        <v/>
      </c>
      <c r="F37" s="90" t="str">
        <f>IF('1. Assessment Plan-Year 2'!F41="","", '1. Assessment Plan-Year 2'!F41)</f>
        <v/>
      </c>
      <c r="G37" s="90" t="str">
        <f>IF('1. Assessment Plan-Year 2'!G41="","", '1. Assessment Plan-Year 2'!G41)</f>
        <v/>
      </c>
      <c r="H37" s="92" t="str">
        <f>IF('1. Assessment Plan-Year 2'!H41="","", '1. Assessment Plan-Year 2'!H41)</f>
        <v/>
      </c>
      <c r="I37" s="92" t="str">
        <f>IF('1. Assessment Plan-Year 2'!I41="","", '1. Assessment Plan-Year 2'!I41)</f>
        <v/>
      </c>
      <c r="J37" s="90" t="str">
        <f>IF('1. Assessment Plan-Year 2'!J41="","", '1. Assessment Plan-Year 2'!J41)</f>
        <v/>
      </c>
      <c r="K37" s="117"/>
      <c r="L37" s="117"/>
      <c r="M37" s="117"/>
      <c r="N37" s="117"/>
      <c r="O37" s="117"/>
      <c r="P37" s="118" t="e">
        <f t="shared" si="9"/>
        <v>#DIV/0!</v>
      </c>
      <c r="Q37" s="119" t="e">
        <f t="shared" si="10"/>
        <v>#DIV/0!</v>
      </c>
      <c r="R37" s="119" t="b">
        <f t="shared" si="11"/>
        <v>1</v>
      </c>
      <c r="S37" s="4"/>
      <c r="T37" s="4"/>
      <c r="U37" s="4"/>
      <c r="V37" s="4"/>
      <c r="W37" s="4"/>
      <c r="X37" s="4"/>
      <c r="Y37" s="4"/>
      <c r="Z37" s="4"/>
    </row>
    <row r="38" spans="1:26" ht="15.75" customHeight="1">
      <c r="A38" s="42"/>
      <c r="B38" s="90" t="str">
        <f>IF('1. Assessment Plan-Year 2'!B42="","", '1. Assessment Plan-Year 2'!B42)</f>
        <v/>
      </c>
      <c r="C38" s="90" t="str">
        <f>IF('1. Assessment Plan-Year 2'!C42="","", '1. Assessment Plan-Year 2'!C42)</f>
        <v/>
      </c>
      <c r="D38" s="90" t="str">
        <f>IF('1. Assessment Plan-Year 2'!D42="","", '1. Assessment Plan-Year 2'!D42)</f>
        <v/>
      </c>
      <c r="E38" s="90" t="str">
        <f>IF('1. Assessment Plan-Year 2'!E42="","", '1. Assessment Plan-Year 2'!E42)</f>
        <v/>
      </c>
      <c r="F38" s="90" t="str">
        <f>IF('1. Assessment Plan-Year 2'!F42="","", '1. Assessment Plan-Year 2'!F42)</f>
        <v/>
      </c>
      <c r="G38" s="90" t="str">
        <f>IF('1. Assessment Plan-Year 2'!G42="","", '1. Assessment Plan-Year 2'!G42)</f>
        <v/>
      </c>
      <c r="H38" s="92" t="str">
        <f>IF('1. Assessment Plan-Year 2'!H42="","", '1. Assessment Plan-Year 2'!H42)</f>
        <v/>
      </c>
      <c r="I38" s="92" t="str">
        <f>IF('1. Assessment Plan-Year 2'!I42="","", '1. Assessment Plan-Year 2'!I42)</f>
        <v/>
      </c>
      <c r="J38" s="90" t="str">
        <f>IF('1. Assessment Plan-Year 2'!J42="","", '1. Assessment Plan-Year 2'!J42)</f>
        <v/>
      </c>
      <c r="K38" s="117"/>
      <c r="L38" s="117"/>
      <c r="M38" s="117"/>
      <c r="N38" s="117"/>
      <c r="O38" s="117"/>
      <c r="P38" s="118" t="e">
        <f t="shared" si="9"/>
        <v>#DIV/0!</v>
      </c>
      <c r="Q38" s="119" t="e">
        <f t="shared" si="10"/>
        <v>#DIV/0!</v>
      </c>
      <c r="R38" s="119" t="b">
        <f t="shared" si="11"/>
        <v>1</v>
      </c>
      <c r="S38" s="4"/>
      <c r="T38" s="4"/>
      <c r="U38" s="4"/>
      <c r="V38" s="4"/>
      <c r="W38" s="4"/>
      <c r="X38" s="4"/>
      <c r="Y38" s="4"/>
      <c r="Z38" s="4"/>
    </row>
    <row r="39" spans="1:26" ht="15.75" customHeight="1">
      <c r="A39" s="5"/>
      <c r="B39" s="34"/>
      <c r="C39" s="34"/>
      <c r="D39" s="34"/>
      <c r="E39" s="34"/>
      <c r="F39" s="34"/>
      <c r="G39" s="34"/>
      <c r="H39" s="34"/>
      <c r="I39" s="45"/>
      <c r="J39" s="34"/>
      <c r="K39" s="9"/>
      <c r="L39" s="9"/>
      <c r="M39" s="9"/>
      <c r="N39" s="9"/>
      <c r="O39" s="9"/>
      <c r="P39" s="10"/>
      <c r="Q39" s="9"/>
      <c r="R39" s="9"/>
      <c r="S39" s="4"/>
      <c r="T39" s="4"/>
      <c r="U39" s="4"/>
      <c r="V39" s="4"/>
      <c r="W39" s="4"/>
      <c r="X39" s="4"/>
      <c r="Y39" s="4"/>
      <c r="Z39" s="4"/>
    </row>
    <row r="40" spans="1:26" ht="15.75" hidden="1" customHeight="1">
      <c r="A40" s="5"/>
      <c r="B40" s="166" t="s">
        <v>51</v>
      </c>
      <c r="C40" s="167"/>
      <c r="D40" s="167"/>
      <c r="E40" s="167"/>
      <c r="F40" s="167"/>
      <c r="G40" s="167"/>
      <c r="H40" s="167"/>
      <c r="I40" s="167"/>
      <c r="J40" s="167"/>
      <c r="K40" s="167"/>
      <c r="L40" s="167"/>
      <c r="M40" s="167"/>
      <c r="N40" s="167"/>
      <c r="O40" s="167"/>
      <c r="P40" s="167"/>
      <c r="Q40" s="167"/>
      <c r="R40" s="167"/>
      <c r="S40" s="4"/>
      <c r="T40" s="4"/>
      <c r="U40" s="4"/>
      <c r="V40" s="4"/>
      <c r="W40" s="4"/>
      <c r="X40" s="4"/>
      <c r="Y40" s="4"/>
      <c r="Z40" s="4"/>
    </row>
    <row r="41" spans="1:26" ht="15.75" hidden="1" customHeight="1">
      <c r="A41" s="5"/>
      <c r="B41" s="151" t="s">
        <v>52</v>
      </c>
      <c r="C41" s="151"/>
      <c r="D41" s="151"/>
      <c r="E41" s="151"/>
      <c r="F41" s="151"/>
      <c r="G41" s="151"/>
      <c r="H41" s="151"/>
      <c r="I41" s="151"/>
      <c r="J41" s="151"/>
      <c r="K41" s="151"/>
      <c r="L41" s="151"/>
      <c r="M41" s="151"/>
      <c r="N41" s="151"/>
      <c r="O41" s="151"/>
      <c r="P41" s="151"/>
      <c r="Q41" s="151"/>
      <c r="R41" s="151"/>
      <c r="S41" s="4"/>
      <c r="T41" s="4"/>
      <c r="U41" s="4"/>
      <c r="V41" s="4"/>
      <c r="W41" s="4"/>
      <c r="X41" s="4"/>
      <c r="Y41" s="4"/>
      <c r="Z41" s="4"/>
    </row>
    <row r="42" spans="1:26" ht="10.5" hidden="1" customHeight="1">
      <c r="A42" s="5"/>
      <c r="B42" s="46"/>
      <c r="C42" s="46"/>
      <c r="D42" s="46"/>
      <c r="E42" s="46"/>
      <c r="F42" s="46"/>
      <c r="G42" s="46"/>
      <c r="H42" s="46"/>
      <c r="I42" s="46"/>
      <c r="J42" s="46"/>
      <c r="K42" s="9"/>
      <c r="L42" s="9"/>
      <c r="M42" s="9"/>
      <c r="N42" s="9"/>
      <c r="O42" s="9"/>
      <c r="P42" s="10"/>
      <c r="Q42" s="9"/>
      <c r="R42" s="9"/>
      <c r="S42" s="4"/>
      <c r="T42" s="4"/>
      <c r="U42" s="4"/>
      <c r="V42" s="4"/>
      <c r="W42" s="4"/>
      <c r="X42" s="4"/>
      <c r="Y42" s="4"/>
      <c r="Z42" s="4"/>
    </row>
    <row r="43" spans="1:26" ht="20.25" hidden="1" customHeight="1">
      <c r="A43" s="5"/>
      <c r="B43" s="47" t="s">
        <v>53</v>
      </c>
      <c r="C43" s="48"/>
      <c r="D43" s="99"/>
      <c r="E43" s="99"/>
      <c r="F43" s="99"/>
      <c r="G43" s="99"/>
      <c r="H43" s="99"/>
      <c r="I43" s="99"/>
      <c r="J43" s="49" t="s">
        <v>28</v>
      </c>
      <c r="K43" s="26" t="s">
        <v>61</v>
      </c>
      <c r="L43" s="99"/>
      <c r="M43" s="4"/>
      <c r="N43" s="4"/>
      <c r="O43" s="4"/>
      <c r="P43" s="4"/>
      <c r="Q43" s="4"/>
      <c r="R43" s="4"/>
      <c r="S43" s="4"/>
      <c r="T43" s="4"/>
      <c r="U43" s="4"/>
      <c r="V43" s="4"/>
      <c r="W43" s="4"/>
      <c r="X43" s="4"/>
      <c r="Y43" s="4"/>
      <c r="Z43" s="4"/>
    </row>
    <row r="44" spans="1:26" ht="15.75" hidden="1" customHeight="1">
      <c r="A44" s="4"/>
      <c r="B44" s="93" t="str">
        <f>IF('1. Assessment Plan-Year 2'!B48="","", '1. Assessment Plan-Year 2'!B48)</f>
        <v>Select 1…</v>
      </c>
      <c r="C44" s="146" t="str">
        <f>IF('1. Assessment Plan-Year 2'!C48="","", '1. Assessment Plan-Year 2'!C48)</f>
        <v/>
      </c>
      <c r="D44" s="147"/>
      <c r="E44" s="147"/>
      <c r="F44" s="147"/>
      <c r="G44" s="147"/>
      <c r="H44" s="147"/>
      <c r="I44" s="148"/>
      <c r="J44" s="94" t="str">
        <f>IF('1. Assessment Plan-Year 2'!J48="","", '1. Assessment Plan-Year 2'!J48)</f>
        <v/>
      </c>
      <c r="K44" s="150" t="e">
        <f>(N46+N47+N48+N49)/(L46+L47+L48+L49)</f>
        <v>#DIV/0!</v>
      </c>
      <c r="L44" s="165"/>
      <c r="M44" s="5"/>
      <c r="N44" s="5"/>
      <c r="O44" s="5"/>
      <c r="P44" s="5"/>
      <c r="Q44" s="5"/>
      <c r="R44" s="5"/>
      <c r="S44" s="4"/>
      <c r="T44" s="4"/>
      <c r="U44" s="4"/>
      <c r="V44" s="4"/>
      <c r="W44" s="4"/>
      <c r="X44" s="4"/>
      <c r="Y44" s="4"/>
      <c r="Z44" s="4"/>
    </row>
    <row r="45" spans="1:26" ht="63" hidden="1">
      <c r="A45" s="5"/>
      <c r="B45" s="85" t="s">
        <v>31</v>
      </c>
      <c r="C45" s="86" t="s">
        <v>32</v>
      </c>
      <c r="D45" s="87" t="s">
        <v>33</v>
      </c>
      <c r="E45" s="88" t="s">
        <v>34</v>
      </c>
      <c r="F45" s="83" t="s">
        <v>35</v>
      </c>
      <c r="G45" s="89" t="s">
        <v>36</v>
      </c>
      <c r="H45" s="83" t="s">
        <v>37</v>
      </c>
      <c r="I45" s="83" t="s">
        <v>38</v>
      </c>
      <c r="J45" s="80" t="s">
        <v>39</v>
      </c>
      <c r="K45" s="6" t="s">
        <v>62</v>
      </c>
      <c r="L45" s="7" t="s">
        <v>63</v>
      </c>
      <c r="M45" s="7" t="s">
        <v>64</v>
      </c>
      <c r="N45" s="7" t="s">
        <v>65</v>
      </c>
      <c r="O45" s="7" t="s">
        <v>66</v>
      </c>
      <c r="P45" s="7" t="s">
        <v>67</v>
      </c>
      <c r="Q45" s="7" t="s">
        <v>68</v>
      </c>
      <c r="R45" s="7" t="s">
        <v>69</v>
      </c>
      <c r="S45" s="4"/>
      <c r="T45" s="4"/>
      <c r="U45" s="4"/>
      <c r="V45" s="4"/>
      <c r="W45" s="4"/>
      <c r="X45" s="4"/>
      <c r="Y45" s="4"/>
      <c r="Z45" s="4"/>
    </row>
    <row r="46" spans="1:26" ht="15.75" hidden="1" customHeight="1">
      <c r="A46" s="5"/>
      <c r="B46" s="95" t="str">
        <f>IF('1. Assessment Plan-Year 2'!B50="","", '1. Assessment Plan-Year 2'!B50)</f>
        <v/>
      </c>
      <c r="C46" s="95" t="str">
        <f>IF('1. Assessment Plan-Year 2'!C50="","", '1. Assessment Plan-Year 2'!C50)</f>
        <v/>
      </c>
      <c r="D46" s="95" t="str">
        <f>IF('1. Assessment Plan-Year 2'!D50="","", '1. Assessment Plan-Year 2'!D50)</f>
        <v/>
      </c>
      <c r="E46" s="95" t="str">
        <f>IF('1. Assessment Plan-Year 2'!E50="","", '1. Assessment Plan-Year 2'!E50)</f>
        <v/>
      </c>
      <c r="F46" s="95" t="str">
        <f>IF('1. Assessment Plan-Year 2'!F50="","", '1. Assessment Plan-Year 2'!F50)</f>
        <v/>
      </c>
      <c r="G46" s="95" t="str">
        <f>IF('1. Assessment Plan-Year 2'!G50="","", '1. Assessment Plan-Year 2'!G50)</f>
        <v/>
      </c>
      <c r="H46" s="95" t="str">
        <f>IF('1. Assessment Plan-Year 2'!H50="","", '1. Assessment Plan-Year 2'!H50)</f>
        <v/>
      </c>
      <c r="I46" s="96" t="str">
        <f>IF('1. Assessment Plan-Year 2'!I50="","", '1. Assessment Plan-Year 2'!I50)</f>
        <v/>
      </c>
      <c r="J46" s="95" t="str">
        <f>IF('1. Assessment Plan-Year 2'!J50="","", '1. Assessment Plan-Year 2'!J50)</f>
        <v/>
      </c>
      <c r="K46" s="117"/>
      <c r="L46" s="117"/>
      <c r="M46" s="117"/>
      <c r="N46" s="117"/>
      <c r="O46" s="117"/>
      <c r="P46" s="118" t="e">
        <f>N46/(M46)</f>
        <v>#DIV/0!</v>
      </c>
      <c r="Q46" s="119" t="e">
        <f>IF(P46&gt;=I46,"YES","NO")</f>
        <v>#DIV/0!</v>
      </c>
      <c r="R46" s="119" t="b">
        <f>IFERROR(SUM(N46:O46)=M46,FALSE)</f>
        <v>1</v>
      </c>
      <c r="S46" s="4"/>
      <c r="T46" s="4"/>
      <c r="U46" s="4"/>
      <c r="V46" s="4"/>
      <c r="W46" s="4"/>
      <c r="X46" s="4"/>
      <c r="Y46" s="4"/>
      <c r="Z46" s="4"/>
    </row>
    <row r="47" spans="1:26" ht="15.75" hidden="1" customHeight="1">
      <c r="A47" s="5"/>
      <c r="B47" s="95" t="str">
        <f>IF('1. Assessment Plan-Year 2'!B51="","", '1. Assessment Plan-Year 2'!B51)</f>
        <v/>
      </c>
      <c r="C47" s="95" t="str">
        <f>IF('1. Assessment Plan-Year 2'!C51="","", '1. Assessment Plan-Year 2'!C51)</f>
        <v/>
      </c>
      <c r="D47" s="95" t="str">
        <f>IF('1. Assessment Plan-Year 2'!D51="","", '1. Assessment Plan-Year 2'!D51)</f>
        <v/>
      </c>
      <c r="E47" s="95" t="str">
        <f>IF('1. Assessment Plan-Year 2'!E51="","", '1. Assessment Plan-Year 2'!E51)</f>
        <v/>
      </c>
      <c r="F47" s="95" t="str">
        <f>IF('1. Assessment Plan-Year 2'!F51="","", '1. Assessment Plan-Year 2'!F51)</f>
        <v/>
      </c>
      <c r="G47" s="95" t="str">
        <f>IF('1. Assessment Plan-Year 2'!G51="","", '1. Assessment Plan-Year 2'!G51)</f>
        <v/>
      </c>
      <c r="H47" s="95" t="str">
        <f>IF('1. Assessment Plan-Year 2'!H51="","", '1. Assessment Plan-Year 2'!H51)</f>
        <v/>
      </c>
      <c r="I47" s="96" t="str">
        <f>IF('1. Assessment Plan-Year 2'!I51="","", '1. Assessment Plan-Year 2'!I51)</f>
        <v/>
      </c>
      <c r="J47" s="95" t="str">
        <f>IF('1. Assessment Plan-Year 2'!J51="","", '1. Assessment Plan-Year 2'!J51)</f>
        <v/>
      </c>
      <c r="K47" s="117"/>
      <c r="L47" s="117"/>
      <c r="M47" s="117"/>
      <c r="N47" s="117"/>
      <c r="O47" s="117"/>
      <c r="P47" s="118" t="e">
        <f t="shared" ref="P47:P49" si="12">N47/(M47)</f>
        <v>#DIV/0!</v>
      </c>
      <c r="Q47" s="119" t="e">
        <f t="shared" ref="Q47:Q49" si="13">IF(P47&gt;=I47,"YES","NO")</f>
        <v>#DIV/0!</v>
      </c>
      <c r="R47" s="119" t="b">
        <f t="shared" ref="R47:R49" si="14">IFERROR(SUM(N47:O47)=M47,FALSE)</f>
        <v>1</v>
      </c>
      <c r="S47" s="4"/>
      <c r="T47" s="4"/>
      <c r="U47" s="4"/>
      <c r="V47" s="4"/>
      <c r="W47" s="4"/>
      <c r="X47" s="4"/>
      <c r="Y47" s="4"/>
      <c r="Z47" s="4"/>
    </row>
    <row r="48" spans="1:26" ht="15.75" hidden="1" customHeight="1">
      <c r="A48" s="5"/>
      <c r="B48" s="95" t="str">
        <f>IF('1. Assessment Plan-Year 2'!B52="","", '1. Assessment Plan-Year 2'!B52)</f>
        <v/>
      </c>
      <c r="C48" s="95" t="str">
        <f>IF('1. Assessment Plan-Year 2'!C52="","", '1. Assessment Plan-Year 2'!C52)</f>
        <v/>
      </c>
      <c r="D48" s="95" t="str">
        <f>IF('1. Assessment Plan-Year 2'!D52="","", '1. Assessment Plan-Year 2'!D52)</f>
        <v/>
      </c>
      <c r="E48" s="95" t="str">
        <f>IF('1. Assessment Plan-Year 2'!E52="","", '1. Assessment Plan-Year 2'!E52)</f>
        <v/>
      </c>
      <c r="F48" s="95" t="str">
        <f>IF('1. Assessment Plan-Year 2'!F52="","", '1. Assessment Plan-Year 2'!F52)</f>
        <v/>
      </c>
      <c r="G48" s="95" t="str">
        <f>IF('1. Assessment Plan-Year 2'!G52="","", '1. Assessment Plan-Year 2'!G52)</f>
        <v/>
      </c>
      <c r="H48" s="95" t="str">
        <f>IF('1. Assessment Plan-Year 2'!H52="","", '1. Assessment Plan-Year 2'!H52)</f>
        <v/>
      </c>
      <c r="I48" s="96" t="str">
        <f>IF('1. Assessment Plan-Year 2'!I52="","", '1. Assessment Plan-Year 2'!I52)</f>
        <v/>
      </c>
      <c r="J48" s="95" t="str">
        <f>IF('1. Assessment Plan-Year 2'!J52="","", '1. Assessment Plan-Year 2'!J52)</f>
        <v/>
      </c>
      <c r="K48" s="117"/>
      <c r="L48" s="117"/>
      <c r="M48" s="117"/>
      <c r="N48" s="117"/>
      <c r="O48" s="117"/>
      <c r="P48" s="118" t="e">
        <f t="shared" si="12"/>
        <v>#DIV/0!</v>
      </c>
      <c r="Q48" s="119" t="e">
        <f t="shared" si="13"/>
        <v>#DIV/0!</v>
      </c>
      <c r="R48" s="119" t="b">
        <f t="shared" si="14"/>
        <v>1</v>
      </c>
      <c r="S48" s="4"/>
      <c r="T48" s="4"/>
      <c r="U48" s="4"/>
      <c r="V48" s="4"/>
      <c r="W48" s="4"/>
      <c r="X48" s="4"/>
      <c r="Y48" s="4"/>
      <c r="Z48" s="4"/>
    </row>
    <row r="49" spans="1:26" ht="15.75" hidden="1" customHeight="1">
      <c r="A49" s="4"/>
      <c r="B49" s="95" t="str">
        <f>IF('1. Assessment Plan-Year 2'!B53="","", '1. Assessment Plan-Year 2'!B53)</f>
        <v/>
      </c>
      <c r="C49" s="95" t="str">
        <f>IF('1. Assessment Plan-Year 2'!C53="","", '1. Assessment Plan-Year 2'!C53)</f>
        <v/>
      </c>
      <c r="D49" s="95" t="str">
        <f>IF('1. Assessment Plan-Year 2'!D53="","", '1. Assessment Plan-Year 2'!D53)</f>
        <v/>
      </c>
      <c r="E49" s="95" t="str">
        <f>IF('1. Assessment Plan-Year 2'!E53="","", '1. Assessment Plan-Year 2'!E53)</f>
        <v/>
      </c>
      <c r="F49" s="95" t="str">
        <f>IF('1. Assessment Plan-Year 2'!F53="","", '1. Assessment Plan-Year 2'!F53)</f>
        <v/>
      </c>
      <c r="G49" s="95" t="str">
        <f>IF('1. Assessment Plan-Year 2'!G53="","", '1. Assessment Plan-Year 2'!G53)</f>
        <v/>
      </c>
      <c r="H49" s="95" t="str">
        <f>IF('1. Assessment Plan-Year 2'!H53="","", '1. Assessment Plan-Year 2'!H53)</f>
        <v/>
      </c>
      <c r="I49" s="96" t="str">
        <f>IF('1. Assessment Plan-Year 2'!I53="","", '1. Assessment Plan-Year 2'!I53)</f>
        <v/>
      </c>
      <c r="J49" s="95" t="str">
        <f>IF('1. Assessment Plan-Year 2'!J53="","", '1. Assessment Plan-Year 2'!J53)</f>
        <v/>
      </c>
      <c r="K49" s="117"/>
      <c r="L49" s="117"/>
      <c r="M49" s="117"/>
      <c r="N49" s="117"/>
      <c r="O49" s="117"/>
      <c r="P49" s="118" t="e">
        <f t="shared" si="12"/>
        <v>#DIV/0!</v>
      </c>
      <c r="Q49" s="119" t="e">
        <f t="shared" si="13"/>
        <v>#DIV/0!</v>
      </c>
      <c r="R49" s="119" t="b">
        <f t="shared" si="14"/>
        <v>1</v>
      </c>
      <c r="S49" s="4"/>
      <c r="T49" s="4"/>
      <c r="U49" s="4"/>
      <c r="V49" s="4"/>
      <c r="W49" s="4"/>
      <c r="X49" s="4"/>
      <c r="Y49" s="4"/>
      <c r="Z49" s="4"/>
    </row>
    <row r="50" spans="1:26" ht="15.75" customHeight="1">
      <c r="A50" s="4"/>
      <c r="B50" s="5"/>
      <c r="C50" s="5"/>
      <c r="D50" s="5"/>
      <c r="E50" s="5"/>
      <c r="F50" s="5"/>
      <c r="G50" s="5"/>
      <c r="H50" s="5"/>
      <c r="I50" s="5"/>
      <c r="J50" s="5"/>
      <c r="K50" s="11"/>
      <c r="L50" s="5"/>
      <c r="M50" s="5"/>
      <c r="N50" s="5"/>
      <c r="O50" s="5"/>
      <c r="P50" s="5"/>
      <c r="Q50" s="5"/>
      <c r="R50" s="5"/>
      <c r="S50" s="4"/>
      <c r="T50" s="4"/>
      <c r="U50" s="4"/>
      <c r="V50" s="4"/>
      <c r="W50" s="4"/>
      <c r="X50" s="4"/>
      <c r="Y50" s="4"/>
      <c r="Z50" s="4"/>
    </row>
    <row r="51" spans="1:26" ht="15.75" customHeight="1">
      <c r="A51" s="5"/>
      <c r="B51" s="61"/>
      <c r="C51" s="61"/>
      <c r="D51" s="61"/>
      <c r="E51" s="61"/>
      <c r="F51" s="61"/>
      <c r="G51" s="61"/>
      <c r="H51" s="61"/>
      <c r="I51" s="61"/>
      <c r="J51" s="61"/>
      <c r="K51" s="12"/>
      <c r="L51" s="13"/>
      <c r="M51" s="5"/>
      <c r="N51" s="5"/>
      <c r="O51" s="5"/>
      <c r="P51" s="5"/>
      <c r="Q51" s="5"/>
      <c r="R51" s="5"/>
      <c r="S51" s="4"/>
      <c r="T51" s="4"/>
      <c r="U51" s="4"/>
      <c r="V51" s="4"/>
      <c r="W51" s="4"/>
      <c r="X51" s="4"/>
      <c r="Y51" s="4"/>
      <c r="Z51" s="4"/>
    </row>
    <row r="52" spans="1:26" ht="15.75" customHeight="1">
      <c r="A52" s="5"/>
      <c r="B52" s="5"/>
      <c r="C52" s="5"/>
      <c r="D52" s="5"/>
      <c r="E52" s="5"/>
      <c r="F52" s="5"/>
      <c r="G52" s="5"/>
      <c r="H52" s="5"/>
      <c r="I52" s="5"/>
      <c r="J52" s="5"/>
      <c r="K52" s="5"/>
      <c r="L52" s="5"/>
      <c r="M52" s="5"/>
      <c r="N52" s="5"/>
      <c r="O52" s="5"/>
      <c r="P52" s="5"/>
      <c r="Q52" s="5"/>
      <c r="R52" s="5"/>
      <c r="S52" s="4"/>
      <c r="T52" s="4"/>
      <c r="U52" s="4"/>
      <c r="V52" s="4"/>
      <c r="W52" s="4"/>
      <c r="X52" s="4"/>
      <c r="Y52" s="4"/>
      <c r="Z52" s="4"/>
    </row>
    <row r="53" spans="1:26" ht="15.75">
      <c r="A53" s="5"/>
      <c r="B53" s="35"/>
      <c r="C53" s="5"/>
      <c r="D53" s="5"/>
      <c r="E53" s="5"/>
      <c r="F53" s="5"/>
      <c r="G53" s="5"/>
      <c r="H53" s="5"/>
      <c r="I53" s="5"/>
      <c r="J53" s="11"/>
      <c r="K53" s="14"/>
      <c r="L53" s="14"/>
      <c r="M53" s="15"/>
      <c r="N53" s="15"/>
      <c r="O53" s="15"/>
      <c r="P53" s="15"/>
      <c r="Q53" s="15"/>
      <c r="R53" s="15"/>
      <c r="S53" s="4"/>
      <c r="T53" s="4"/>
      <c r="U53" s="4"/>
      <c r="V53" s="4"/>
      <c r="W53" s="4"/>
      <c r="X53" s="4"/>
      <c r="Y53" s="4"/>
      <c r="Z53" s="4"/>
    </row>
    <row r="54" spans="1:26" ht="15.75" customHeight="1">
      <c r="A54" s="5"/>
      <c r="B54" s="34"/>
      <c r="C54" s="11"/>
      <c r="D54" s="62"/>
      <c r="E54" s="63"/>
      <c r="F54" s="63"/>
      <c r="G54" s="63"/>
      <c r="H54" s="63"/>
      <c r="I54" s="63"/>
      <c r="J54" s="10"/>
      <c r="K54" s="9"/>
      <c r="L54" s="9"/>
      <c r="M54" s="9"/>
      <c r="N54" s="9"/>
      <c r="O54" s="9"/>
      <c r="P54" s="10"/>
      <c r="Q54" s="9"/>
      <c r="R54" s="9"/>
      <c r="S54" s="4"/>
      <c r="T54" s="4"/>
      <c r="U54" s="4"/>
      <c r="V54" s="4"/>
      <c r="W54" s="4"/>
      <c r="X54" s="4"/>
      <c r="Y54" s="4"/>
      <c r="Z54" s="4"/>
    </row>
    <row r="55" spans="1:26" ht="15.75" customHeight="1">
      <c r="A55" s="5"/>
      <c r="B55" s="13"/>
      <c r="C55" s="11"/>
      <c r="D55" s="52"/>
      <c r="E55" s="13"/>
      <c r="F55" s="13"/>
      <c r="G55" s="13"/>
      <c r="H55" s="13"/>
      <c r="I55" s="13"/>
      <c r="J55" s="13"/>
      <c r="K55" s="9"/>
      <c r="L55" s="9"/>
      <c r="M55" s="9"/>
      <c r="N55" s="9"/>
      <c r="O55" s="9"/>
      <c r="P55" s="10"/>
      <c r="Q55" s="9"/>
      <c r="R55" s="9"/>
      <c r="S55" s="4"/>
      <c r="T55" s="4"/>
      <c r="U55" s="4"/>
      <c r="V55" s="4"/>
      <c r="W55" s="4"/>
      <c r="X55" s="4"/>
      <c r="Y55" s="4"/>
      <c r="Z55" s="4"/>
    </row>
    <row r="56" spans="1:26" ht="15.75">
      <c r="A56" s="5"/>
      <c r="B56" s="13"/>
      <c r="C56" s="35"/>
      <c r="D56" s="14"/>
      <c r="E56" s="35"/>
      <c r="F56" s="15"/>
      <c r="G56" s="14"/>
      <c r="H56" s="15"/>
      <c r="I56" s="15"/>
      <c r="J56" s="15"/>
      <c r="K56" s="9"/>
      <c r="L56" s="9"/>
      <c r="M56" s="9"/>
      <c r="N56" s="9"/>
      <c r="O56" s="9"/>
      <c r="P56" s="10"/>
      <c r="Q56" s="9"/>
      <c r="R56" s="9"/>
      <c r="S56" s="4"/>
      <c r="T56" s="4"/>
      <c r="U56" s="4"/>
      <c r="V56" s="4"/>
      <c r="W56" s="4"/>
      <c r="X56" s="4"/>
      <c r="Y56" s="4"/>
      <c r="Z56" s="4"/>
    </row>
    <row r="57" spans="1:26" ht="15.75" customHeight="1">
      <c r="A57" s="5"/>
      <c r="B57" s="13"/>
      <c r="C57" s="34"/>
      <c r="D57" s="34"/>
      <c r="E57" s="34"/>
      <c r="F57" s="34"/>
      <c r="G57" s="34"/>
      <c r="H57" s="34"/>
      <c r="I57" s="45"/>
      <c r="J57" s="34"/>
      <c r="K57" s="9"/>
      <c r="L57" s="9"/>
      <c r="M57" s="9"/>
      <c r="N57" s="9"/>
      <c r="O57" s="9"/>
      <c r="P57" s="10"/>
      <c r="Q57" s="9"/>
      <c r="R57" s="9"/>
      <c r="S57" s="4"/>
      <c r="T57" s="4"/>
      <c r="U57" s="4"/>
      <c r="V57" s="4"/>
      <c r="W57" s="4"/>
      <c r="X57" s="4"/>
      <c r="Y57" s="4"/>
      <c r="Z57" s="4"/>
    </row>
    <row r="58" spans="1:26" ht="15.75" customHeight="1">
      <c r="A58" s="5"/>
      <c r="B58" s="13"/>
      <c r="C58" s="34"/>
      <c r="D58" s="34"/>
      <c r="E58" s="34"/>
      <c r="F58" s="34"/>
      <c r="G58" s="34"/>
      <c r="H58" s="34"/>
      <c r="I58" s="45"/>
      <c r="J58" s="34"/>
      <c r="K58" s="11"/>
      <c r="L58" s="52"/>
      <c r="M58" s="13"/>
      <c r="N58" s="13"/>
      <c r="O58" s="13"/>
      <c r="P58" s="13"/>
      <c r="Q58" s="5"/>
      <c r="R58" s="5"/>
      <c r="S58" s="4"/>
      <c r="T58" s="4"/>
      <c r="U58" s="4"/>
      <c r="V58" s="4"/>
      <c r="W58" s="4"/>
      <c r="X58" s="4"/>
      <c r="Y58" s="4"/>
      <c r="Z58" s="4"/>
    </row>
    <row r="59" spans="1:26" ht="15.75" customHeight="1">
      <c r="A59" s="5"/>
      <c r="B59" s="13"/>
      <c r="C59" s="34"/>
      <c r="D59" s="34"/>
      <c r="E59" s="34"/>
      <c r="F59" s="34"/>
      <c r="G59" s="34"/>
      <c r="H59" s="34"/>
      <c r="I59" s="45"/>
      <c r="J59" s="34"/>
      <c r="K59" s="11"/>
      <c r="L59" s="52"/>
      <c r="M59" s="13"/>
      <c r="N59" s="13"/>
      <c r="O59" s="13"/>
      <c r="P59" s="13"/>
      <c r="Q59" s="5"/>
      <c r="R59" s="5"/>
      <c r="S59" s="4"/>
      <c r="T59" s="4"/>
      <c r="U59" s="4"/>
      <c r="V59" s="4"/>
      <c r="W59" s="4"/>
      <c r="X59" s="4"/>
      <c r="Y59" s="4"/>
      <c r="Z59" s="4"/>
    </row>
    <row r="60" spans="1:26" ht="15.75" customHeight="1">
      <c r="A60" s="5"/>
      <c r="B60" s="13"/>
      <c r="C60" s="34"/>
      <c r="D60" s="34"/>
      <c r="E60" s="34"/>
      <c r="F60" s="34"/>
      <c r="G60" s="34"/>
      <c r="H60" s="34"/>
      <c r="I60" s="45"/>
      <c r="J60" s="34"/>
      <c r="K60" s="5"/>
      <c r="L60" s="5"/>
      <c r="M60" s="5"/>
      <c r="N60" s="5"/>
      <c r="O60" s="5"/>
      <c r="P60" s="5"/>
      <c r="Q60" s="5"/>
      <c r="R60" s="5"/>
      <c r="S60" s="4"/>
      <c r="T60" s="4"/>
      <c r="U60" s="4"/>
      <c r="V60" s="4"/>
      <c r="W60" s="4"/>
      <c r="X60" s="4"/>
      <c r="Y60" s="4"/>
      <c r="Z60" s="4"/>
    </row>
    <row r="61" spans="1:26" ht="15.75" customHeight="1">
      <c r="A61" s="5"/>
      <c r="B61" s="5"/>
      <c r="C61" s="5"/>
      <c r="D61" s="5"/>
      <c r="E61" s="5"/>
      <c r="F61" s="5"/>
      <c r="G61" s="5"/>
      <c r="H61" s="5"/>
      <c r="I61" s="5"/>
      <c r="J61" s="5"/>
      <c r="K61" s="11"/>
      <c r="L61" s="5"/>
      <c r="M61" s="5"/>
      <c r="N61" s="5"/>
      <c r="O61" s="5"/>
      <c r="P61" s="5"/>
      <c r="Q61" s="5"/>
      <c r="R61" s="5"/>
      <c r="S61" s="4"/>
      <c r="T61" s="4"/>
      <c r="U61" s="4"/>
      <c r="V61" s="4"/>
      <c r="W61" s="4"/>
      <c r="X61" s="4"/>
      <c r="Y61" s="4"/>
      <c r="Z61" s="4"/>
    </row>
    <row r="62" spans="1:26" ht="15.75" customHeight="1">
      <c r="A62" s="5"/>
      <c r="B62" s="5"/>
      <c r="C62" s="5"/>
      <c r="D62" s="5"/>
      <c r="E62" s="5"/>
      <c r="F62" s="5"/>
      <c r="G62" s="5"/>
      <c r="H62" s="5"/>
      <c r="I62" s="5"/>
      <c r="J62" s="5"/>
      <c r="K62" s="12"/>
      <c r="L62" s="13"/>
      <c r="M62" s="5"/>
      <c r="N62" s="5"/>
      <c r="O62" s="5"/>
      <c r="P62" s="5"/>
      <c r="Q62" s="5"/>
      <c r="R62" s="5"/>
      <c r="S62" s="4"/>
      <c r="T62" s="4"/>
      <c r="U62" s="4"/>
      <c r="V62" s="4"/>
      <c r="W62" s="4"/>
      <c r="X62" s="4"/>
      <c r="Y62" s="4"/>
      <c r="Z62" s="4"/>
    </row>
    <row r="63" spans="1:26" ht="15.75" customHeight="1">
      <c r="A63" s="5"/>
      <c r="B63" s="5"/>
      <c r="C63" s="5"/>
      <c r="D63" s="5"/>
      <c r="E63" s="5"/>
      <c r="F63" s="5"/>
      <c r="G63" s="5"/>
      <c r="H63" s="5"/>
      <c r="I63" s="5"/>
      <c r="J63" s="5"/>
      <c r="K63" s="5"/>
      <c r="L63" s="5"/>
      <c r="M63" s="5"/>
      <c r="N63" s="5"/>
      <c r="O63" s="5"/>
      <c r="P63" s="5"/>
      <c r="Q63" s="5"/>
      <c r="R63" s="5"/>
      <c r="S63" s="4"/>
      <c r="T63" s="4"/>
      <c r="U63" s="4"/>
      <c r="V63" s="4"/>
      <c r="W63" s="4"/>
      <c r="X63" s="4"/>
      <c r="Y63" s="4"/>
      <c r="Z63" s="4"/>
    </row>
    <row r="64" spans="1:26" ht="15.75">
      <c r="A64" s="5"/>
      <c r="B64" s="35"/>
      <c r="C64" s="5"/>
      <c r="D64" s="5"/>
      <c r="E64" s="5"/>
      <c r="F64" s="5"/>
      <c r="G64" s="5"/>
      <c r="H64" s="5"/>
      <c r="I64" s="5"/>
      <c r="J64" s="11"/>
      <c r="K64" s="14"/>
      <c r="L64" s="14"/>
      <c r="M64" s="15"/>
      <c r="N64" s="15"/>
      <c r="O64" s="15"/>
      <c r="P64" s="15"/>
      <c r="Q64" s="15"/>
      <c r="R64" s="15"/>
      <c r="S64" s="4"/>
      <c r="T64" s="4"/>
      <c r="U64" s="4"/>
      <c r="V64" s="4"/>
      <c r="W64" s="4"/>
      <c r="X64" s="4"/>
      <c r="Y64" s="4"/>
      <c r="Z64" s="4"/>
    </row>
    <row r="65" spans="1:26" ht="15.75" customHeight="1">
      <c r="A65" s="5"/>
      <c r="B65" s="34"/>
      <c r="C65" s="11"/>
      <c r="D65" s="62"/>
      <c r="E65" s="63"/>
      <c r="F65" s="63"/>
      <c r="G65" s="63"/>
      <c r="H65" s="63"/>
      <c r="I65" s="63"/>
      <c r="J65" s="10"/>
      <c r="K65" s="9"/>
      <c r="L65" s="9"/>
      <c r="M65" s="9"/>
      <c r="N65" s="9"/>
      <c r="O65" s="9"/>
      <c r="P65" s="10"/>
      <c r="Q65" s="9"/>
      <c r="R65" s="9"/>
      <c r="S65" s="4"/>
      <c r="T65" s="4"/>
      <c r="U65" s="4"/>
      <c r="V65" s="4"/>
      <c r="W65" s="4"/>
      <c r="X65" s="4"/>
      <c r="Y65" s="4"/>
      <c r="Z65" s="4"/>
    </row>
    <row r="66" spans="1:26" ht="15.75" customHeight="1">
      <c r="A66" s="5"/>
      <c r="B66" s="13"/>
      <c r="C66" s="11"/>
      <c r="D66" s="52"/>
      <c r="E66" s="13"/>
      <c r="F66" s="13"/>
      <c r="G66" s="13"/>
      <c r="H66" s="13"/>
      <c r="I66" s="13"/>
      <c r="J66" s="13"/>
      <c r="K66" s="9"/>
      <c r="L66" s="9"/>
      <c r="M66" s="9"/>
      <c r="N66" s="9"/>
      <c r="O66" s="9"/>
      <c r="P66" s="10"/>
      <c r="Q66" s="9"/>
      <c r="R66" s="9"/>
      <c r="S66" s="4"/>
      <c r="T66" s="4"/>
      <c r="U66" s="4"/>
      <c r="V66" s="4"/>
      <c r="W66" s="4"/>
      <c r="X66" s="4"/>
      <c r="Y66" s="4"/>
      <c r="Z66" s="4"/>
    </row>
    <row r="67" spans="1:26" ht="15.75">
      <c r="A67" s="5"/>
      <c r="B67" s="13"/>
      <c r="C67" s="35"/>
      <c r="D67" s="14"/>
      <c r="E67" s="35"/>
      <c r="F67" s="15"/>
      <c r="G67" s="14"/>
      <c r="H67" s="15"/>
      <c r="I67" s="15"/>
      <c r="J67" s="15"/>
      <c r="K67" s="9"/>
      <c r="L67" s="9"/>
      <c r="M67" s="9"/>
      <c r="N67" s="9"/>
      <c r="O67" s="9"/>
      <c r="P67" s="10"/>
      <c r="Q67" s="9"/>
      <c r="R67" s="9"/>
      <c r="S67" s="4"/>
      <c r="T67" s="4"/>
      <c r="U67" s="4"/>
      <c r="V67" s="4"/>
      <c r="W67" s="4"/>
      <c r="X67" s="4"/>
      <c r="Y67" s="4"/>
      <c r="Z67" s="4"/>
    </row>
    <row r="68" spans="1:26" ht="15.75" customHeight="1">
      <c r="A68" s="5"/>
      <c r="B68" s="13"/>
      <c r="C68" s="34"/>
      <c r="D68" s="34"/>
      <c r="E68" s="34"/>
      <c r="F68" s="34"/>
      <c r="G68" s="34"/>
      <c r="H68" s="34"/>
      <c r="I68" s="45"/>
      <c r="J68" s="34"/>
      <c r="K68" s="9"/>
      <c r="L68" s="9"/>
      <c r="M68" s="9"/>
      <c r="N68" s="9"/>
      <c r="O68" s="9"/>
      <c r="P68" s="10"/>
      <c r="Q68" s="9"/>
      <c r="R68" s="9"/>
      <c r="S68" s="4"/>
      <c r="T68" s="4"/>
      <c r="U68" s="4"/>
      <c r="V68" s="4"/>
      <c r="W68" s="4"/>
      <c r="X68" s="4"/>
      <c r="Y68" s="4"/>
      <c r="Z68" s="4"/>
    </row>
    <row r="69" spans="1:26" ht="15.75" customHeight="1">
      <c r="A69" s="5"/>
      <c r="B69" s="13"/>
      <c r="C69" s="34"/>
      <c r="D69" s="34"/>
      <c r="E69" s="34"/>
      <c r="F69" s="34"/>
      <c r="G69" s="34"/>
      <c r="H69" s="34"/>
      <c r="I69" s="45"/>
      <c r="J69" s="34"/>
      <c r="K69" s="11"/>
      <c r="L69" s="52"/>
      <c r="M69" s="13"/>
      <c r="N69" s="13"/>
      <c r="O69" s="13"/>
      <c r="P69" s="13"/>
      <c r="Q69" s="5"/>
      <c r="R69" s="5"/>
      <c r="S69" s="4"/>
      <c r="T69" s="4"/>
      <c r="U69" s="4"/>
      <c r="V69" s="4"/>
      <c r="W69" s="4"/>
      <c r="X69" s="4"/>
      <c r="Y69" s="4"/>
      <c r="Z69" s="4"/>
    </row>
    <row r="70" spans="1:26" ht="15.75" customHeight="1">
      <c r="A70" s="5"/>
      <c r="B70" s="13"/>
      <c r="C70" s="34"/>
      <c r="D70" s="34"/>
      <c r="E70" s="34"/>
      <c r="F70" s="34"/>
      <c r="G70" s="34"/>
      <c r="H70" s="34"/>
      <c r="I70" s="45"/>
      <c r="J70" s="34"/>
      <c r="K70" s="11"/>
      <c r="L70" s="52"/>
      <c r="M70" s="13"/>
      <c r="N70" s="13"/>
      <c r="O70" s="13"/>
      <c r="P70" s="13"/>
      <c r="Q70" s="5"/>
      <c r="R70" s="5"/>
      <c r="S70" s="4"/>
      <c r="T70" s="4"/>
      <c r="U70" s="4"/>
      <c r="V70" s="4"/>
      <c r="W70" s="4"/>
      <c r="X70" s="4"/>
      <c r="Y70" s="4"/>
      <c r="Z70" s="4"/>
    </row>
    <row r="71" spans="1:26" ht="15.75" customHeight="1">
      <c r="A71" s="5"/>
      <c r="B71" s="13"/>
      <c r="C71" s="34"/>
      <c r="D71" s="34"/>
      <c r="E71" s="34"/>
      <c r="F71" s="34"/>
      <c r="G71" s="34"/>
      <c r="H71" s="34"/>
      <c r="I71" s="45"/>
      <c r="J71" s="34"/>
      <c r="K71" s="5"/>
      <c r="L71" s="5"/>
      <c r="M71" s="5"/>
      <c r="N71" s="5"/>
      <c r="O71" s="5"/>
      <c r="P71" s="5"/>
      <c r="Q71" s="5"/>
      <c r="R71" s="5"/>
      <c r="S71" s="4"/>
      <c r="T71" s="4"/>
      <c r="U71" s="4"/>
      <c r="V71" s="4"/>
      <c r="W71" s="4"/>
      <c r="X71" s="4"/>
      <c r="Y71" s="4"/>
      <c r="Z71" s="4"/>
    </row>
    <row r="72" spans="1:26" ht="15.75" customHeight="1">
      <c r="A72" s="5"/>
      <c r="B72" s="5"/>
      <c r="C72" s="5"/>
      <c r="D72" s="5"/>
      <c r="E72" s="5"/>
      <c r="F72" s="5"/>
      <c r="G72" s="5"/>
      <c r="H72" s="5"/>
      <c r="I72" s="5"/>
      <c r="J72" s="5"/>
      <c r="K72" s="11"/>
      <c r="L72" s="5"/>
      <c r="M72" s="5"/>
      <c r="N72" s="5"/>
      <c r="O72" s="5"/>
      <c r="P72" s="5"/>
      <c r="Q72" s="5"/>
      <c r="R72" s="5"/>
      <c r="S72" s="4"/>
      <c r="T72" s="4"/>
      <c r="U72" s="4"/>
      <c r="V72" s="4"/>
      <c r="W72" s="4"/>
      <c r="X72" s="4"/>
      <c r="Y72" s="4"/>
      <c r="Z72" s="4"/>
    </row>
    <row r="73" spans="1:26" ht="15.75" customHeight="1">
      <c r="A73" s="5"/>
      <c r="B73" s="5"/>
      <c r="C73" s="5"/>
      <c r="D73" s="5"/>
      <c r="E73" s="5"/>
      <c r="F73" s="5"/>
      <c r="G73" s="5"/>
      <c r="H73" s="5"/>
      <c r="I73" s="5"/>
      <c r="J73" s="5"/>
      <c r="K73" s="12"/>
      <c r="L73" s="13"/>
      <c r="M73" s="5"/>
      <c r="N73" s="5"/>
      <c r="O73" s="5"/>
      <c r="P73" s="5"/>
      <c r="Q73" s="5"/>
      <c r="R73" s="5"/>
      <c r="S73" s="4"/>
      <c r="T73" s="4"/>
      <c r="U73" s="4"/>
      <c r="V73" s="4"/>
      <c r="W73" s="4"/>
      <c r="X73" s="4"/>
      <c r="Y73" s="4"/>
      <c r="Z73" s="4"/>
    </row>
    <row r="74" spans="1:26" ht="15.75" customHeight="1">
      <c r="A74" s="5"/>
      <c r="B74" s="5"/>
      <c r="C74" s="5"/>
      <c r="D74" s="5"/>
      <c r="E74" s="5"/>
      <c r="F74" s="5"/>
      <c r="G74" s="5"/>
      <c r="H74" s="5"/>
      <c r="I74" s="5"/>
      <c r="J74" s="5"/>
      <c r="K74" s="5"/>
      <c r="L74" s="5"/>
      <c r="M74" s="5"/>
      <c r="N74" s="5"/>
      <c r="O74" s="5"/>
      <c r="P74" s="5"/>
      <c r="Q74" s="5"/>
      <c r="R74" s="5"/>
      <c r="S74" s="4"/>
      <c r="T74" s="4"/>
      <c r="U74" s="4"/>
      <c r="V74" s="4"/>
      <c r="W74" s="4"/>
      <c r="X74" s="4"/>
      <c r="Y74" s="4"/>
      <c r="Z74" s="4"/>
    </row>
    <row r="75" spans="1:26" ht="15.75">
      <c r="A75" s="5"/>
      <c r="B75" s="35"/>
      <c r="C75" s="5"/>
      <c r="D75" s="5"/>
      <c r="E75" s="5"/>
      <c r="F75" s="5"/>
      <c r="G75" s="5"/>
      <c r="H75" s="5"/>
      <c r="I75" s="5"/>
      <c r="J75" s="11"/>
      <c r="K75" s="14"/>
      <c r="L75" s="14"/>
      <c r="M75" s="15"/>
      <c r="N75" s="15"/>
      <c r="O75" s="15"/>
      <c r="P75" s="15"/>
      <c r="Q75" s="15"/>
      <c r="R75" s="15"/>
      <c r="S75" s="4"/>
      <c r="T75" s="4"/>
      <c r="U75" s="4"/>
      <c r="V75" s="4"/>
      <c r="W75" s="4"/>
      <c r="X75" s="4"/>
      <c r="Y75" s="4"/>
      <c r="Z75" s="4"/>
    </row>
    <row r="76" spans="1:26" ht="15.75" customHeight="1">
      <c r="A76" s="5"/>
      <c r="B76" s="34"/>
      <c r="C76" s="11"/>
      <c r="D76" s="62"/>
      <c r="E76" s="63"/>
      <c r="F76" s="63"/>
      <c r="G76" s="63"/>
      <c r="H76" s="63"/>
      <c r="I76" s="63"/>
      <c r="J76" s="10"/>
      <c r="K76" s="9"/>
      <c r="L76" s="9"/>
      <c r="M76" s="9"/>
      <c r="N76" s="9"/>
      <c r="O76" s="9"/>
      <c r="P76" s="10"/>
      <c r="Q76" s="9"/>
      <c r="R76" s="9"/>
      <c r="S76" s="4"/>
      <c r="T76" s="4"/>
      <c r="U76" s="4"/>
      <c r="V76" s="4"/>
      <c r="W76" s="4"/>
      <c r="X76" s="4"/>
      <c r="Y76" s="4"/>
      <c r="Z76" s="4"/>
    </row>
    <row r="77" spans="1:26" ht="15.75" customHeight="1">
      <c r="A77" s="5"/>
      <c r="B77" s="13"/>
      <c r="C77" s="11"/>
      <c r="D77" s="52"/>
      <c r="E77" s="13"/>
      <c r="F77" s="13"/>
      <c r="G77" s="13"/>
      <c r="H77" s="13"/>
      <c r="I77" s="13"/>
      <c r="J77" s="13"/>
      <c r="K77" s="9"/>
      <c r="L77" s="9"/>
      <c r="M77" s="9"/>
      <c r="N77" s="9"/>
      <c r="O77" s="9"/>
      <c r="P77" s="10"/>
      <c r="Q77" s="9"/>
      <c r="R77" s="9"/>
      <c r="S77" s="4"/>
      <c r="T77" s="4"/>
      <c r="U77" s="4"/>
      <c r="V77" s="4"/>
      <c r="W77" s="4"/>
      <c r="X77" s="4"/>
      <c r="Y77" s="4"/>
      <c r="Z77" s="4"/>
    </row>
    <row r="78" spans="1:26" ht="15.75">
      <c r="A78" s="5"/>
      <c r="B78" s="13"/>
      <c r="C78" s="35"/>
      <c r="D78" s="14"/>
      <c r="E78" s="35"/>
      <c r="F78" s="15"/>
      <c r="G78" s="14"/>
      <c r="H78" s="15"/>
      <c r="I78" s="15"/>
      <c r="J78" s="15"/>
      <c r="K78" s="9"/>
      <c r="L78" s="9"/>
      <c r="M78" s="9"/>
      <c r="N78" s="9"/>
      <c r="O78" s="9"/>
      <c r="P78" s="10"/>
      <c r="Q78" s="9"/>
      <c r="R78" s="9"/>
      <c r="S78" s="4"/>
      <c r="T78" s="4"/>
      <c r="U78" s="4"/>
      <c r="V78" s="4"/>
      <c r="W78" s="4"/>
      <c r="X78" s="4"/>
      <c r="Y78" s="4"/>
      <c r="Z78" s="4"/>
    </row>
    <row r="79" spans="1:26" ht="15.75" customHeight="1">
      <c r="A79" s="5"/>
      <c r="B79" s="13"/>
      <c r="C79" s="34"/>
      <c r="D79" s="34"/>
      <c r="E79" s="34"/>
      <c r="F79" s="34"/>
      <c r="G79" s="34"/>
      <c r="H79" s="34"/>
      <c r="I79" s="45"/>
      <c r="J79" s="34"/>
      <c r="K79" s="9"/>
      <c r="L79" s="9"/>
      <c r="M79" s="9"/>
      <c r="N79" s="9"/>
      <c r="O79" s="9"/>
      <c r="P79" s="10"/>
      <c r="Q79" s="9"/>
      <c r="R79" s="9"/>
      <c r="S79" s="4"/>
      <c r="T79" s="4"/>
      <c r="U79" s="4"/>
      <c r="V79" s="4"/>
      <c r="W79" s="4"/>
      <c r="X79" s="4"/>
      <c r="Y79" s="4"/>
      <c r="Z79" s="4"/>
    </row>
    <row r="80" spans="1:26" ht="15.75" customHeight="1">
      <c r="A80" s="5"/>
      <c r="B80" s="13"/>
      <c r="C80" s="34"/>
      <c r="D80" s="34"/>
      <c r="E80" s="34"/>
      <c r="F80" s="34"/>
      <c r="G80" s="34"/>
      <c r="H80" s="34"/>
      <c r="I80" s="45"/>
      <c r="J80" s="34"/>
      <c r="K80" s="11"/>
      <c r="L80" s="52"/>
      <c r="M80" s="13"/>
      <c r="N80" s="13"/>
      <c r="O80" s="13"/>
      <c r="P80" s="13"/>
      <c r="Q80" s="5"/>
      <c r="R80" s="5"/>
      <c r="S80" s="4"/>
      <c r="T80" s="4"/>
      <c r="U80" s="4"/>
      <c r="V80" s="4"/>
      <c r="W80" s="4"/>
      <c r="X80" s="4"/>
      <c r="Y80" s="4"/>
      <c r="Z80" s="4"/>
    </row>
    <row r="81" spans="1:26" ht="15.75" customHeight="1">
      <c r="A81" s="5"/>
      <c r="B81" s="13"/>
      <c r="C81" s="34"/>
      <c r="D81" s="34"/>
      <c r="E81" s="34"/>
      <c r="F81" s="34"/>
      <c r="G81" s="34"/>
      <c r="H81" s="34"/>
      <c r="I81" s="45"/>
      <c r="J81" s="34"/>
      <c r="K81" s="11"/>
      <c r="L81" s="52"/>
      <c r="M81" s="13"/>
      <c r="N81" s="13"/>
      <c r="O81" s="13"/>
      <c r="P81" s="13"/>
      <c r="Q81" s="5"/>
      <c r="R81" s="5"/>
      <c r="S81" s="4"/>
      <c r="T81" s="4"/>
      <c r="U81" s="4"/>
      <c r="V81" s="4"/>
      <c r="W81" s="4"/>
      <c r="X81" s="4"/>
      <c r="Y81" s="4"/>
      <c r="Z81" s="4"/>
    </row>
    <row r="82" spans="1:26" ht="15.75" customHeight="1">
      <c r="A82" s="5"/>
      <c r="B82" s="13"/>
      <c r="C82" s="34"/>
      <c r="D82" s="34"/>
      <c r="E82" s="34"/>
      <c r="F82" s="34"/>
      <c r="G82" s="34"/>
      <c r="H82" s="34"/>
      <c r="I82" s="45"/>
      <c r="J82" s="34"/>
      <c r="K82" s="5"/>
      <c r="L82" s="5"/>
      <c r="M82" s="5"/>
      <c r="N82" s="5"/>
      <c r="O82" s="5"/>
      <c r="P82" s="5"/>
      <c r="Q82" s="5"/>
      <c r="R82" s="5"/>
      <c r="S82" s="4"/>
      <c r="T82" s="4"/>
      <c r="U82" s="4"/>
      <c r="V82" s="4"/>
      <c r="W82" s="4"/>
      <c r="X82" s="4"/>
      <c r="Y82" s="4"/>
      <c r="Z82" s="4"/>
    </row>
    <row r="83" spans="1:26" ht="15.75" customHeight="1">
      <c r="A83" s="5"/>
      <c r="B83" s="5"/>
      <c r="C83" s="5"/>
      <c r="D83" s="5"/>
      <c r="E83" s="5"/>
      <c r="F83" s="5"/>
      <c r="G83" s="5"/>
      <c r="H83" s="5"/>
      <c r="I83" s="5"/>
      <c r="J83" s="5"/>
      <c r="K83" s="11"/>
      <c r="L83" s="5"/>
      <c r="M83" s="5"/>
      <c r="N83" s="5"/>
      <c r="O83" s="5"/>
      <c r="P83" s="5"/>
      <c r="Q83" s="5"/>
      <c r="R83" s="5"/>
      <c r="S83" s="4"/>
      <c r="T83" s="4"/>
      <c r="U83" s="4"/>
      <c r="V83" s="4"/>
      <c r="W83" s="4"/>
      <c r="X83" s="4"/>
      <c r="Y83" s="4"/>
      <c r="Z83" s="4"/>
    </row>
    <row r="84" spans="1:26" ht="15.75" customHeight="1">
      <c r="A84" s="5"/>
      <c r="B84" s="5"/>
      <c r="C84" s="5"/>
      <c r="D84" s="5"/>
      <c r="E84" s="5"/>
      <c r="F84" s="5"/>
      <c r="G84" s="5"/>
      <c r="H84" s="5"/>
      <c r="I84" s="5"/>
      <c r="J84" s="5"/>
      <c r="K84" s="12"/>
      <c r="L84" s="13"/>
      <c r="M84" s="5"/>
      <c r="N84" s="5"/>
      <c r="O84" s="5"/>
      <c r="P84" s="5"/>
      <c r="Q84" s="5"/>
      <c r="R84" s="5"/>
      <c r="S84" s="4"/>
      <c r="T84" s="4"/>
      <c r="U84" s="4"/>
      <c r="V84" s="4"/>
      <c r="W84" s="4"/>
      <c r="X84" s="4"/>
      <c r="Y84" s="4"/>
      <c r="Z84" s="4"/>
    </row>
    <row r="85" spans="1:26" ht="15.75" customHeight="1">
      <c r="A85" s="5"/>
      <c r="B85" s="5"/>
      <c r="C85" s="5"/>
      <c r="D85" s="5"/>
      <c r="E85" s="5"/>
      <c r="F85" s="5"/>
      <c r="G85" s="5"/>
      <c r="H85" s="5"/>
      <c r="I85" s="5"/>
      <c r="J85" s="5"/>
      <c r="K85" s="5"/>
      <c r="L85" s="5"/>
      <c r="M85" s="5"/>
      <c r="N85" s="5"/>
      <c r="O85" s="5"/>
      <c r="P85" s="5"/>
      <c r="Q85" s="5"/>
      <c r="R85" s="5"/>
      <c r="S85" s="4"/>
      <c r="T85" s="4"/>
      <c r="U85" s="4"/>
      <c r="V85" s="4"/>
      <c r="W85" s="4"/>
      <c r="X85" s="4"/>
      <c r="Y85" s="4"/>
      <c r="Z85" s="4"/>
    </row>
    <row r="86" spans="1:26" ht="15.75">
      <c r="A86" s="5"/>
      <c r="B86" s="35"/>
      <c r="C86" s="5"/>
      <c r="D86" s="5"/>
      <c r="E86" s="5"/>
      <c r="F86" s="5"/>
      <c r="G86" s="5"/>
      <c r="H86" s="5"/>
      <c r="I86" s="5"/>
      <c r="J86" s="11"/>
      <c r="K86" s="14"/>
      <c r="L86" s="14"/>
      <c r="M86" s="15"/>
      <c r="N86" s="15"/>
      <c r="O86" s="15"/>
      <c r="P86" s="15"/>
      <c r="Q86" s="15"/>
      <c r="R86" s="15"/>
      <c r="S86" s="4"/>
      <c r="T86" s="4"/>
      <c r="U86" s="4"/>
      <c r="V86" s="4"/>
      <c r="W86" s="4"/>
      <c r="X86" s="4"/>
      <c r="Y86" s="4"/>
      <c r="Z86" s="4"/>
    </row>
    <row r="87" spans="1:26" ht="15.75" customHeight="1">
      <c r="A87" s="5"/>
      <c r="B87" s="34"/>
      <c r="C87" s="11"/>
      <c r="D87" s="62"/>
      <c r="E87" s="63"/>
      <c r="F87" s="63"/>
      <c r="G87" s="63"/>
      <c r="H87" s="63"/>
      <c r="I87" s="63"/>
      <c r="J87" s="10"/>
      <c r="K87" s="9"/>
      <c r="L87" s="9"/>
      <c r="M87" s="9"/>
      <c r="N87" s="9"/>
      <c r="O87" s="9"/>
      <c r="P87" s="10"/>
      <c r="Q87" s="9"/>
      <c r="R87" s="9"/>
      <c r="S87" s="4"/>
      <c r="T87" s="4"/>
      <c r="U87" s="4"/>
      <c r="V87" s="4"/>
      <c r="W87" s="4"/>
      <c r="X87" s="4"/>
      <c r="Y87" s="4"/>
      <c r="Z87" s="4"/>
    </row>
    <row r="88" spans="1:26" ht="15.75" customHeight="1">
      <c r="A88" s="5"/>
      <c r="B88" s="13"/>
      <c r="C88" s="11"/>
      <c r="D88" s="52"/>
      <c r="E88" s="13"/>
      <c r="F88" s="13"/>
      <c r="G88" s="13"/>
      <c r="H88" s="13"/>
      <c r="I88" s="13"/>
      <c r="J88" s="13"/>
      <c r="K88" s="9"/>
      <c r="L88" s="9"/>
      <c r="M88" s="9"/>
      <c r="N88" s="9"/>
      <c r="O88" s="9"/>
      <c r="P88" s="10"/>
      <c r="Q88" s="9"/>
      <c r="R88" s="9"/>
      <c r="S88" s="4"/>
      <c r="T88" s="4"/>
      <c r="U88" s="4"/>
      <c r="V88" s="4"/>
      <c r="W88" s="4"/>
      <c r="X88" s="4"/>
      <c r="Y88" s="4"/>
      <c r="Z88" s="4"/>
    </row>
    <row r="89" spans="1:26" ht="15.75">
      <c r="A89" s="5"/>
      <c r="B89" s="13"/>
      <c r="C89" s="35"/>
      <c r="D89" s="14"/>
      <c r="E89" s="35"/>
      <c r="F89" s="15"/>
      <c r="G89" s="14"/>
      <c r="H89" s="15"/>
      <c r="I89" s="15"/>
      <c r="J89" s="15"/>
      <c r="K89" s="9"/>
      <c r="L89" s="9"/>
      <c r="M89" s="9"/>
      <c r="N89" s="9"/>
      <c r="O89" s="9"/>
      <c r="P89" s="10"/>
      <c r="Q89" s="9"/>
      <c r="R89" s="9"/>
      <c r="S89" s="4"/>
      <c r="T89" s="4"/>
      <c r="U89" s="4"/>
      <c r="V89" s="4"/>
      <c r="W89" s="4"/>
      <c r="X89" s="4"/>
      <c r="Y89" s="4"/>
      <c r="Z89" s="4"/>
    </row>
    <row r="90" spans="1:26" ht="15.75" customHeight="1">
      <c r="A90" s="5"/>
      <c r="B90" s="13"/>
      <c r="C90" s="34"/>
      <c r="D90" s="34"/>
      <c r="E90" s="34"/>
      <c r="F90" s="34"/>
      <c r="G90" s="34"/>
      <c r="H90" s="34"/>
      <c r="I90" s="45"/>
      <c r="J90" s="34"/>
      <c r="K90" s="9"/>
      <c r="L90" s="9"/>
      <c r="M90" s="9"/>
      <c r="N90" s="9"/>
      <c r="O90" s="9"/>
      <c r="P90" s="10"/>
      <c r="Q90" s="9"/>
      <c r="R90" s="9"/>
      <c r="S90" s="4"/>
      <c r="T90" s="4"/>
      <c r="U90" s="4"/>
      <c r="V90" s="4"/>
      <c r="W90" s="4"/>
      <c r="X90" s="4"/>
      <c r="Y90" s="4"/>
      <c r="Z90" s="4"/>
    </row>
    <row r="91" spans="1:26" ht="15.75" customHeight="1">
      <c r="A91" s="5"/>
      <c r="B91" s="13"/>
      <c r="C91" s="34"/>
      <c r="D91" s="34"/>
      <c r="E91" s="34"/>
      <c r="F91" s="34"/>
      <c r="G91" s="34"/>
      <c r="H91" s="34"/>
      <c r="I91" s="45"/>
      <c r="J91" s="34"/>
      <c r="K91" s="4"/>
      <c r="L91" s="4"/>
      <c r="M91" s="4"/>
      <c r="N91" s="4"/>
      <c r="O91" s="4"/>
      <c r="P91" s="4"/>
      <c r="Q91" s="4"/>
      <c r="R91" s="4"/>
      <c r="S91" s="4"/>
      <c r="T91" s="4"/>
      <c r="U91" s="4"/>
      <c r="V91" s="4"/>
      <c r="W91" s="4"/>
      <c r="X91" s="4"/>
      <c r="Y91" s="4"/>
      <c r="Z91" s="4"/>
    </row>
    <row r="92" spans="1:26" ht="15.75" customHeight="1">
      <c r="A92" s="5"/>
      <c r="B92" s="13"/>
      <c r="C92" s="34"/>
      <c r="D92" s="34"/>
      <c r="E92" s="34"/>
      <c r="F92" s="34"/>
      <c r="G92" s="34"/>
      <c r="H92" s="34"/>
      <c r="I92" s="45"/>
      <c r="J92" s="34"/>
      <c r="K92" s="4"/>
      <c r="L92" s="4"/>
      <c r="M92" s="4"/>
      <c r="N92" s="4"/>
      <c r="O92" s="4"/>
      <c r="P92" s="4"/>
      <c r="Q92" s="4"/>
      <c r="R92" s="4"/>
      <c r="S92" s="4"/>
      <c r="T92" s="4"/>
      <c r="U92" s="4"/>
      <c r="V92" s="4"/>
      <c r="W92" s="4"/>
      <c r="X92" s="4"/>
      <c r="Y92" s="4"/>
      <c r="Z92" s="4"/>
    </row>
    <row r="93" spans="1:26" ht="15.75" customHeight="1">
      <c r="A93" s="5"/>
      <c r="B93" s="13"/>
      <c r="C93" s="34"/>
      <c r="D93" s="34"/>
      <c r="E93" s="34"/>
      <c r="F93" s="34"/>
      <c r="G93" s="34"/>
      <c r="H93" s="34"/>
      <c r="I93" s="45"/>
      <c r="J93" s="3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B291" s="4"/>
      <c r="C291" s="4"/>
      <c r="D291" s="4"/>
      <c r="E291" s="4"/>
      <c r="F291" s="4"/>
      <c r="G291" s="4"/>
      <c r="H291" s="4"/>
      <c r="I291" s="4"/>
      <c r="J291" s="4"/>
    </row>
    <row r="292" spans="1:26" ht="15.75" customHeight="1">
      <c r="B292" s="4"/>
      <c r="C292" s="4"/>
      <c r="D292" s="4"/>
      <c r="E292" s="4"/>
      <c r="F292" s="4"/>
      <c r="G292" s="4"/>
      <c r="H292" s="4"/>
      <c r="I292" s="4"/>
      <c r="J292" s="4"/>
    </row>
    <row r="293" spans="1:26" ht="15.75" customHeight="1">
      <c r="B293" s="4"/>
      <c r="C293" s="4"/>
      <c r="D293" s="4"/>
      <c r="E293" s="4"/>
      <c r="F293" s="4"/>
      <c r="G293" s="4"/>
      <c r="H293" s="4"/>
      <c r="I293" s="4"/>
      <c r="J293" s="4"/>
    </row>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s="8" customFormat="1" ht="15.75" customHeight="1"/>
    <row r="306" s="8" customFormat="1" ht="15.75" customHeight="1"/>
    <row r="307" s="8" customFormat="1" ht="15.75" customHeight="1"/>
    <row r="308" s="8" customFormat="1" ht="15.75" customHeight="1"/>
    <row r="309" s="8" customFormat="1" ht="15.75" customHeight="1"/>
    <row r="310" s="8" customFormat="1" ht="15.75" customHeight="1"/>
    <row r="311" s="8" customFormat="1" ht="15.75" customHeight="1"/>
    <row r="312" s="8" customFormat="1" ht="15.75" customHeight="1"/>
    <row r="313" s="8" customFormat="1" ht="15.75" customHeight="1"/>
    <row r="314" s="8" customFormat="1" ht="15.75" customHeight="1"/>
    <row r="315" s="8" customFormat="1" ht="15.75" customHeight="1"/>
    <row r="316" s="8" customFormat="1" ht="15.75" customHeight="1"/>
    <row r="317" s="8" customFormat="1" ht="15.75" customHeight="1"/>
    <row r="318" s="8" customFormat="1" ht="15.75" customHeight="1"/>
    <row r="319" s="8" customFormat="1" ht="15.75" customHeight="1"/>
    <row r="320" s="8" customFormat="1" ht="15.75" customHeight="1"/>
    <row r="321" s="8" customFormat="1" ht="15.75" customHeight="1"/>
    <row r="322" s="8" customFormat="1" ht="15.75" customHeight="1"/>
    <row r="323" s="8" customFormat="1" ht="15.75" customHeight="1"/>
    <row r="324" s="8" customFormat="1" ht="15.75" customHeight="1"/>
    <row r="325" s="8" customFormat="1" ht="15.75" customHeight="1"/>
    <row r="326" s="8" customFormat="1" ht="15.75" customHeight="1"/>
    <row r="327" s="8" customFormat="1" ht="15.75" customHeight="1"/>
    <row r="328" s="8" customFormat="1" ht="15.75" customHeight="1"/>
    <row r="329" s="8" customFormat="1" ht="15.75" customHeight="1"/>
    <row r="330" s="8" customFormat="1" ht="15.75" customHeight="1"/>
    <row r="331" s="8" customFormat="1" ht="15.75" customHeight="1"/>
    <row r="332" s="8" customFormat="1" ht="15.75" customHeight="1"/>
    <row r="333" s="8" customFormat="1" ht="15.75" customHeight="1"/>
    <row r="334" s="8" customFormat="1" ht="15.75" customHeight="1"/>
    <row r="335" s="8" customFormat="1" ht="15.75" customHeight="1"/>
    <row r="336" s="8" customFormat="1" ht="15.75" customHeight="1"/>
    <row r="337" s="8" customFormat="1" ht="15.75" customHeight="1"/>
    <row r="338" s="8" customFormat="1" ht="15.75" customHeight="1"/>
    <row r="339" s="8" customFormat="1" ht="15.75" customHeight="1"/>
    <row r="340" s="8" customFormat="1" ht="15.75" customHeight="1"/>
    <row r="341" s="8" customFormat="1" ht="15.75" customHeight="1"/>
    <row r="342" s="8" customFormat="1" ht="15.75" customHeight="1"/>
    <row r="343" s="8" customFormat="1" ht="15.75" customHeight="1"/>
    <row r="344" s="8" customFormat="1" ht="15.75" customHeight="1"/>
    <row r="345" s="8" customFormat="1" ht="15.75" customHeight="1"/>
    <row r="346" s="8" customFormat="1" ht="15.75" customHeight="1"/>
    <row r="347" s="8" customFormat="1" ht="15.75" customHeight="1"/>
    <row r="348" s="8" customFormat="1" ht="15.75" customHeight="1"/>
    <row r="349" s="8" customFormat="1" ht="15.75" customHeight="1"/>
    <row r="350" s="8" customFormat="1" ht="15.75" customHeight="1"/>
    <row r="351" s="8" customFormat="1" ht="15.75" customHeight="1"/>
    <row r="352" s="8" customFormat="1" ht="15.75" customHeight="1"/>
    <row r="353" s="8" customFormat="1" ht="15.75" customHeight="1"/>
    <row r="354" s="8" customFormat="1" ht="15.75" customHeight="1"/>
    <row r="355" s="8" customFormat="1" ht="15.75" customHeight="1"/>
    <row r="356" s="8" customFormat="1" ht="15.75" customHeight="1"/>
    <row r="357" s="8" customFormat="1" ht="15.75" customHeight="1"/>
    <row r="358" s="8" customFormat="1" ht="15.75" customHeight="1"/>
    <row r="359" s="8" customFormat="1" ht="15.75" customHeight="1"/>
    <row r="360" s="8" customFormat="1" ht="15.75" customHeight="1"/>
    <row r="361" s="8" customFormat="1" ht="15.75" customHeight="1"/>
    <row r="362" s="8" customFormat="1" ht="15.75" customHeight="1"/>
    <row r="363" s="8" customFormat="1" ht="15.75" customHeight="1"/>
    <row r="364" s="8" customFormat="1" ht="15.75" customHeight="1"/>
    <row r="365" s="8" customFormat="1" ht="15.75" customHeight="1"/>
    <row r="366" s="8" customFormat="1" ht="15.75" customHeight="1"/>
    <row r="367" s="8" customFormat="1" ht="15.75" customHeight="1"/>
    <row r="368" s="8" customFormat="1" ht="15.75" customHeight="1"/>
    <row r="369" s="8" customFormat="1" ht="15.75" customHeight="1"/>
    <row r="370" s="8" customFormat="1" ht="15.75" customHeight="1"/>
    <row r="371" s="8" customFormat="1" ht="15.75" customHeight="1"/>
    <row r="372" s="8" customFormat="1" ht="15.75" customHeight="1"/>
    <row r="373" s="8" customFormat="1" ht="15.75" customHeight="1"/>
    <row r="374" s="8" customFormat="1" ht="15.75" customHeight="1"/>
    <row r="375" s="8" customFormat="1" ht="15.75" customHeight="1"/>
    <row r="376" s="8" customFormat="1" ht="15.75" customHeight="1"/>
    <row r="377" s="8" customFormat="1" ht="15.75" customHeight="1"/>
    <row r="378" s="8" customFormat="1" ht="15.75" customHeight="1"/>
    <row r="379" s="8" customFormat="1" ht="15.75" customHeight="1"/>
    <row r="380" s="8" customFormat="1" ht="15.75" customHeight="1"/>
    <row r="381" s="8" customFormat="1" ht="15.75" customHeight="1"/>
    <row r="382" s="8" customFormat="1" ht="15.75" customHeight="1"/>
    <row r="383" s="8" customFormat="1" ht="15.75" customHeight="1"/>
    <row r="384" s="8" customFormat="1" ht="15.75" customHeight="1"/>
    <row r="385" s="8" customFormat="1" ht="15.75" customHeight="1"/>
    <row r="386" s="8" customFormat="1" ht="15.75" customHeight="1"/>
    <row r="387" s="8" customFormat="1" ht="15.75" customHeight="1"/>
    <row r="388" s="8" customFormat="1" ht="15.75" customHeight="1"/>
    <row r="389" s="8" customFormat="1" ht="15.75" customHeight="1"/>
    <row r="390" s="8" customFormat="1" ht="15.75" customHeight="1"/>
    <row r="391" s="8" customFormat="1" ht="15.75" customHeight="1"/>
    <row r="392" s="8" customFormat="1" ht="15.75" customHeight="1"/>
    <row r="393" s="8" customFormat="1" ht="15.75" customHeight="1"/>
    <row r="394" s="8" customFormat="1" ht="15.75" customHeight="1"/>
    <row r="395" s="8" customFormat="1" ht="15.75" customHeight="1"/>
    <row r="396" s="8" customFormat="1" ht="15.75" customHeight="1"/>
    <row r="397" s="8" customFormat="1" ht="15.75" customHeight="1"/>
    <row r="398" s="8" customFormat="1" ht="15.75" customHeight="1"/>
    <row r="399" s="8" customFormat="1" ht="15.75" customHeight="1"/>
    <row r="400" s="8" customFormat="1" ht="15.75" customHeight="1"/>
    <row r="401" s="8" customFormat="1" ht="15.75" customHeight="1"/>
    <row r="402" s="8" customFormat="1" ht="15.75" customHeight="1"/>
    <row r="403" s="8" customFormat="1" ht="15.75" customHeight="1"/>
    <row r="404" s="8" customFormat="1" ht="15.75" customHeight="1"/>
    <row r="405" s="8" customFormat="1" ht="15.75" customHeight="1"/>
    <row r="406" s="8" customFormat="1" ht="15.75" customHeight="1"/>
    <row r="407" s="8" customFormat="1" ht="15.75" customHeight="1"/>
    <row r="408" s="8" customFormat="1" ht="15.75" customHeight="1"/>
    <row r="409" s="8" customFormat="1" ht="15.75" customHeight="1"/>
    <row r="410" s="8" customFormat="1" ht="15.75" customHeight="1"/>
    <row r="411" s="8" customFormat="1" ht="15.75" customHeight="1"/>
    <row r="412" s="8" customFormat="1" ht="15.75" customHeight="1"/>
    <row r="413" s="8" customFormat="1" ht="15.75" customHeight="1"/>
    <row r="414" s="8" customFormat="1" ht="15.75" customHeight="1"/>
    <row r="415" s="8" customFormat="1" ht="15.75" customHeight="1"/>
    <row r="416" s="8" customFormat="1" ht="15.75" customHeight="1"/>
    <row r="417" s="8" customFormat="1" ht="15.75" customHeight="1"/>
    <row r="418" s="8" customFormat="1" ht="15.75" customHeight="1"/>
    <row r="419" s="8" customFormat="1" ht="15.75" customHeight="1"/>
    <row r="420" s="8" customFormat="1" ht="15.75" customHeight="1"/>
    <row r="421" s="8" customFormat="1" ht="15.75" customHeight="1"/>
    <row r="422" s="8" customFormat="1" ht="15.75" customHeight="1"/>
    <row r="423" s="8" customFormat="1" ht="15.75" customHeight="1"/>
    <row r="424" s="8" customFormat="1" ht="15.75" customHeight="1"/>
    <row r="425" s="8" customFormat="1" ht="15.75" customHeight="1"/>
    <row r="426" s="8" customFormat="1" ht="15.75" customHeight="1"/>
    <row r="427" s="8" customFormat="1" ht="15.75" customHeight="1"/>
    <row r="428" s="8" customFormat="1" ht="15.75" customHeight="1"/>
    <row r="429" s="8" customFormat="1" ht="15.75" customHeight="1"/>
    <row r="430" s="8" customFormat="1" ht="15.75" customHeight="1"/>
    <row r="431" s="8" customFormat="1" ht="15.75" customHeight="1"/>
    <row r="432" s="8" customFormat="1" ht="15.75" customHeight="1"/>
    <row r="433" s="8" customFormat="1" ht="15.75" customHeight="1"/>
    <row r="434" s="8" customFormat="1" ht="15.75" customHeight="1"/>
    <row r="435" s="8" customFormat="1" ht="15.75" customHeight="1"/>
    <row r="436" s="8" customFormat="1" ht="15.75" customHeight="1"/>
    <row r="437" s="8" customFormat="1" ht="15.75" customHeight="1"/>
    <row r="438" s="8" customFormat="1" ht="15.75" customHeight="1"/>
    <row r="439" s="8" customFormat="1" ht="15.75" customHeight="1"/>
    <row r="440" s="8" customFormat="1" ht="15.75" customHeight="1"/>
    <row r="441" s="8" customFormat="1" ht="15.75" customHeight="1"/>
    <row r="442" s="8" customFormat="1" ht="15.75" customHeight="1"/>
    <row r="443" s="8" customFormat="1" ht="15.75" customHeight="1"/>
    <row r="444" s="8" customFormat="1" ht="15.75" customHeight="1"/>
    <row r="445" s="8" customFormat="1" ht="15.75" customHeight="1"/>
    <row r="446" s="8" customFormat="1" ht="15.75" customHeight="1"/>
    <row r="447" s="8" customFormat="1" ht="15.75" customHeight="1"/>
    <row r="448" s="8" customFormat="1" ht="15.75" customHeight="1"/>
    <row r="449" s="8" customFormat="1" ht="15.75" customHeight="1"/>
    <row r="450" s="8" customFormat="1" ht="15.75" customHeight="1"/>
    <row r="451" s="8" customFormat="1" ht="15.75" customHeight="1"/>
    <row r="452" s="8" customFormat="1" ht="15.75" customHeight="1"/>
    <row r="453" s="8" customFormat="1" ht="15.75" customHeight="1"/>
    <row r="454" s="8" customFormat="1" ht="15.75" customHeight="1"/>
    <row r="455" s="8" customFormat="1" ht="15.75" customHeight="1"/>
    <row r="456" s="8" customFormat="1" ht="15.75" customHeight="1"/>
    <row r="457" s="8" customFormat="1" ht="15.75" customHeight="1"/>
    <row r="458" s="8" customFormat="1" ht="15.75" customHeight="1"/>
    <row r="459" s="8" customFormat="1" ht="15.75" customHeight="1"/>
    <row r="460" s="8" customFormat="1" ht="15.75" customHeight="1"/>
    <row r="461" s="8" customFormat="1" ht="15.75" customHeight="1"/>
    <row r="462" s="8" customFormat="1" ht="15.75" customHeight="1"/>
    <row r="463" s="8" customFormat="1" ht="15.75" customHeight="1"/>
    <row r="464" s="8" customFormat="1" ht="15.75" customHeight="1"/>
    <row r="465" s="8" customFormat="1" ht="15.75" customHeight="1"/>
    <row r="466" s="8" customFormat="1" ht="15.75" customHeight="1"/>
    <row r="467" s="8" customFormat="1" ht="15.75" customHeight="1"/>
    <row r="468" s="8" customFormat="1" ht="15.75" customHeight="1"/>
    <row r="469" s="8" customFormat="1" ht="15.75" customHeight="1"/>
    <row r="470" s="8" customFormat="1" ht="15.75" customHeight="1"/>
    <row r="471" s="8" customFormat="1" ht="15.75" customHeight="1"/>
    <row r="472" s="8" customFormat="1" ht="15.75" customHeight="1"/>
    <row r="473" s="8" customFormat="1" ht="15.75" customHeight="1"/>
    <row r="474" s="8" customFormat="1" ht="15.75" customHeight="1"/>
    <row r="475" s="8" customFormat="1" ht="15.75" customHeight="1"/>
    <row r="476" s="8" customFormat="1" ht="15.75" customHeight="1"/>
    <row r="477" s="8" customFormat="1" ht="15.75" customHeight="1"/>
    <row r="478" s="8" customFormat="1" ht="15.75" customHeight="1"/>
    <row r="479" s="8" customFormat="1" ht="15.75" customHeight="1"/>
    <row r="480" s="8" customFormat="1" ht="15.75" customHeight="1"/>
    <row r="481" s="8" customFormat="1" ht="15.75" customHeight="1"/>
    <row r="482" s="8" customFormat="1" ht="15.75" customHeight="1"/>
    <row r="483" s="8" customFormat="1" ht="15.75" customHeight="1"/>
    <row r="484" s="8" customFormat="1" ht="15.75" customHeight="1"/>
    <row r="485" s="8" customFormat="1" ht="15.75" customHeight="1"/>
    <row r="486" s="8" customFormat="1" ht="15.75" customHeight="1"/>
    <row r="487" s="8" customFormat="1" ht="15.75" customHeight="1"/>
    <row r="488" s="8" customFormat="1" ht="15.75" customHeight="1"/>
    <row r="489" s="8" customFormat="1" ht="15.75" customHeight="1"/>
    <row r="490" s="8" customFormat="1" ht="15.75" customHeight="1"/>
    <row r="491" s="8" customFormat="1" ht="15.75" customHeight="1"/>
    <row r="492" s="8" customFormat="1" ht="15.75" customHeight="1"/>
    <row r="493" s="8" customFormat="1" ht="15.75" customHeight="1"/>
    <row r="494" s="8" customFormat="1" ht="15.75" customHeight="1"/>
    <row r="495" s="8" customFormat="1" ht="15.75" customHeight="1"/>
    <row r="496" s="8" customFormat="1" ht="15.75" customHeight="1"/>
    <row r="497" s="8" customFormat="1" ht="15.75" customHeight="1"/>
    <row r="498" s="8" customFormat="1" ht="15.75" customHeight="1"/>
    <row r="499" s="8" customFormat="1" ht="15.75" customHeight="1"/>
    <row r="500" s="8" customFormat="1" ht="15.75" customHeight="1"/>
    <row r="501" s="8" customFormat="1" ht="15.75" customHeight="1"/>
    <row r="502" s="8" customFormat="1" ht="15.75" customHeight="1"/>
    <row r="503" s="8" customFormat="1" ht="15.75" customHeight="1"/>
    <row r="504" s="8" customFormat="1" ht="15.75" customHeight="1"/>
    <row r="505" s="8" customFormat="1" ht="15.75" customHeight="1"/>
    <row r="506" s="8" customFormat="1" ht="15.75" customHeight="1"/>
    <row r="507" s="8" customFormat="1" ht="15.75" customHeight="1"/>
    <row r="508" s="8" customFormat="1" ht="15.75" customHeight="1"/>
    <row r="509" s="8" customFormat="1" ht="15.75" customHeight="1"/>
    <row r="510" s="8" customFormat="1" ht="15.75" customHeight="1"/>
    <row r="511" s="8" customFormat="1" ht="15.75" customHeight="1"/>
    <row r="512" s="8" customFormat="1" ht="15.75" customHeight="1"/>
    <row r="513" s="8" customFormat="1" ht="15.75" customHeight="1"/>
    <row r="514" s="8" customFormat="1" ht="15.75" customHeight="1"/>
    <row r="515" s="8" customFormat="1" ht="15.75" customHeight="1"/>
    <row r="516" s="8" customFormat="1" ht="15.75" customHeight="1"/>
    <row r="517" s="8" customFormat="1" ht="15.75" customHeight="1"/>
    <row r="518" s="8" customFormat="1" ht="15.75" customHeight="1"/>
    <row r="519" s="8" customFormat="1" ht="15.75" customHeight="1"/>
    <row r="520" s="8" customFormat="1" ht="15.75" customHeight="1"/>
    <row r="521" s="8" customFormat="1" ht="15.75" customHeight="1"/>
    <row r="522" s="8" customFormat="1" ht="15.75" customHeight="1"/>
    <row r="523" s="8" customFormat="1" ht="15.75" customHeight="1"/>
    <row r="524" s="8" customFormat="1" ht="15.75" customHeight="1"/>
    <row r="525" s="8" customFormat="1" ht="15.75" customHeight="1"/>
    <row r="526" s="8" customFormat="1" ht="15.75" customHeight="1"/>
    <row r="527" s="8" customFormat="1" ht="15.75" customHeight="1"/>
    <row r="528" s="8" customFormat="1" ht="15.75" customHeight="1"/>
    <row r="529" s="8" customFormat="1" ht="15.75" customHeight="1"/>
    <row r="530" s="8" customFormat="1" ht="15.75" customHeight="1"/>
    <row r="531" s="8" customFormat="1" ht="15.75" customHeight="1"/>
    <row r="532" s="8" customFormat="1" ht="15.75" customHeight="1"/>
    <row r="533" s="8" customFormat="1" ht="15.75" customHeight="1"/>
    <row r="534" s="8" customFormat="1" ht="15.75" customHeight="1"/>
    <row r="535" s="8" customFormat="1" ht="15.75" customHeight="1"/>
    <row r="536" s="8" customFormat="1" ht="15.75" customHeight="1"/>
    <row r="537" s="8" customFormat="1" ht="15.75" customHeight="1"/>
    <row r="538" s="8" customFormat="1" ht="15.75" customHeight="1"/>
    <row r="539" s="8" customFormat="1" ht="15.75" customHeight="1"/>
    <row r="540" s="8" customFormat="1" ht="15.75" customHeight="1"/>
    <row r="541" s="8" customFormat="1" ht="15.75" customHeight="1"/>
    <row r="542" s="8" customFormat="1" ht="15.75" customHeight="1"/>
    <row r="543" s="8" customFormat="1" ht="15.75" customHeight="1"/>
    <row r="544" s="8" customFormat="1" ht="15.75" customHeight="1"/>
    <row r="545" s="8" customFormat="1" ht="15.75" customHeight="1"/>
    <row r="546" s="8" customFormat="1" ht="15.75" customHeight="1"/>
    <row r="547" s="8" customFormat="1" ht="15.75" customHeight="1"/>
    <row r="548" s="8" customFormat="1" ht="15.75" customHeight="1"/>
    <row r="549" s="8" customFormat="1" ht="15.75" customHeight="1"/>
    <row r="550" s="8" customFormat="1" ht="15.75" customHeight="1"/>
    <row r="551" s="8" customFormat="1" ht="15.75" customHeight="1"/>
    <row r="552" s="8" customFormat="1" ht="15.75" customHeight="1"/>
    <row r="553" s="8" customFormat="1" ht="15.75" customHeight="1"/>
    <row r="554" s="8" customFormat="1" ht="15.75" customHeight="1"/>
    <row r="555" s="8" customFormat="1" ht="15.75" customHeight="1"/>
    <row r="556" s="8" customFormat="1" ht="15.75" customHeight="1"/>
    <row r="557" s="8" customFormat="1" ht="15.75" customHeight="1"/>
    <row r="558" s="8" customFormat="1" ht="15.75" customHeight="1"/>
    <row r="559" s="8" customFormat="1" ht="15.75" customHeight="1"/>
    <row r="560" s="8" customFormat="1" ht="15.75" customHeight="1"/>
    <row r="561" s="8" customFormat="1" ht="15.75" customHeight="1"/>
    <row r="562" s="8" customFormat="1" ht="15.75" customHeight="1"/>
    <row r="563" s="8" customFormat="1" ht="15.75" customHeight="1"/>
    <row r="564" s="8" customFormat="1" ht="15.75" customHeight="1"/>
    <row r="565" s="8" customFormat="1" ht="15.75" customHeight="1"/>
    <row r="566" s="8" customFormat="1" ht="15.75" customHeight="1"/>
    <row r="567" s="8" customFormat="1" ht="15.75" customHeight="1"/>
    <row r="568" s="8" customFormat="1" ht="15.75" customHeight="1"/>
    <row r="569" s="8" customFormat="1" ht="15.75" customHeight="1"/>
    <row r="570" s="8" customFormat="1" ht="15.75" customHeight="1"/>
    <row r="571" s="8" customFormat="1" ht="15.75" customHeight="1"/>
    <row r="572" s="8" customFormat="1" ht="15.75" customHeight="1"/>
    <row r="573" s="8" customFormat="1" ht="15.75" customHeight="1"/>
    <row r="574" s="8" customFormat="1" ht="15.75" customHeight="1"/>
    <row r="575" s="8" customFormat="1" ht="15.75" customHeight="1"/>
    <row r="576" s="8" customFormat="1" ht="15.75" customHeight="1"/>
    <row r="577" s="8" customFormat="1" ht="15.75" customHeight="1"/>
    <row r="578" s="8" customFormat="1" ht="15.75" customHeight="1"/>
    <row r="579" s="8" customFormat="1" ht="15.75" customHeight="1"/>
    <row r="580" s="8" customFormat="1" ht="15.75" customHeight="1"/>
    <row r="581" s="8" customFormat="1" ht="15.75" customHeight="1"/>
    <row r="582" s="8" customFormat="1" ht="15.75" customHeight="1"/>
    <row r="583" s="8" customFormat="1" ht="15.75" customHeight="1"/>
    <row r="584" s="8" customFormat="1" ht="15.75" customHeight="1"/>
    <row r="585" s="8" customFormat="1" ht="15.75" customHeight="1"/>
    <row r="586" s="8" customFormat="1" ht="15.75" customHeight="1"/>
    <row r="587" s="8" customFormat="1" ht="15.75" customHeight="1"/>
    <row r="588" s="8" customFormat="1" ht="15.75" customHeight="1"/>
    <row r="589" s="8" customFormat="1" ht="15.75" customHeight="1"/>
    <row r="590" s="8" customFormat="1" ht="15.75" customHeight="1"/>
    <row r="591" s="8" customFormat="1" ht="15.75" customHeight="1"/>
    <row r="592" s="8" customFormat="1" ht="15.75" customHeight="1"/>
    <row r="593" s="8" customFormat="1" ht="15.75" customHeight="1"/>
    <row r="594" s="8" customFormat="1" ht="15.75" customHeight="1"/>
    <row r="595" s="8" customFormat="1" ht="15.75" customHeight="1"/>
    <row r="596" s="8" customFormat="1" ht="15.75" customHeight="1"/>
    <row r="597" s="8" customFormat="1" ht="15.75" customHeight="1"/>
    <row r="598" s="8" customFormat="1" ht="15.75" customHeight="1"/>
    <row r="599" s="8" customFormat="1" ht="15.75" customHeight="1"/>
    <row r="600" s="8" customFormat="1" ht="15.75" customHeight="1"/>
    <row r="601" s="8" customFormat="1" ht="15.75" customHeight="1"/>
    <row r="602" s="8" customFormat="1" ht="15.75" customHeight="1"/>
    <row r="603" s="8" customFormat="1" ht="15.75" customHeight="1"/>
    <row r="604" s="8" customFormat="1" ht="15.75" customHeight="1"/>
    <row r="605" s="8" customFormat="1" ht="15.75" customHeight="1"/>
    <row r="606" s="8" customFormat="1" ht="15.75" customHeight="1"/>
    <row r="607" s="8" customFormat="1" ht="15.75" customHeight="1"/>
    <row r="608" s="8" customFormat="1" ht="15.75" customHeight="1"/>
    <row r="609" s="8" customFormat="1" ht="15.75" customHeight="1"/>
    <row r="610" s="8" customFormat="1" ht="15.75" customHeight="1"/>
    <row r="611" s="8" customFormat="1" ht="15.75" customHeight="1"/>
    <row r="612" s="8" customFormat="1" ht="15.75" customHeight="1"/>
    <row r="613" s="8" customFormat="1" ht="15.75" customHeight="1"/>
    <row r="614" s="8" customFormat="1" ht="15.75" customHeight="1"/>
    <row r="615" s="8" customFormat="1" ht="15.75" customHeight="1"/>
    <row r="616" s="8" customFormat="1" ht="15.75" customHeight="1"/>
    <row r="617" s="8" customFormat="1" ht="15.75" customHeight="1"/>
    <row r="618" s="8" customFormat="1" ht="15.75" customHeight="1"/>
    <row r="619" s="8" customFormat="1" ht="15.75" customHeight="1"/>
    <row r="620" s="8" customFormat="1" ht="15.75" customHeight="1"/>
    <row r="621" s="8" customFormat="1" ht="15.75" customHeight="1"/>
    <row r="622" s="8" customFormat="1" ht="15.75" customHeight="1"/>
    <row r="623" s="8" customFormat="1" ht="15.75" customHeight="1"/>
    <row r="624" s="8" customFormat="1" ht="15.75" customHeight="1"/>
    <row r="625" s="8" customFormat="1" ht="15.75" customHeight="1"/>
    <row r="626" s="8" customFormat="1" ht="15.75" customHeight="1"/>
    <row r="627" s="8" customFormat="1" ht="15.75" customHeight="1"/>
    <row r="628" s="8" customFormat="1" ht="15.75" customHeight="1"/>
    <row r="629" s="8" customFormat="1" ht="15.75" customHeight="1"/>
    <row r="630" s="8" customFormat="1" ht="15.75" customHeight="1"/>
    <row r="631" s="8" customFormat="1" ht="15.75" customHeight="1"/>
    <row r="632" s="8" customFormat="1" ht="15.75" customHeight="1"/>
    <row r="633" s="8" customFormat="1" ht="15.75" customHeight="1"/>
    <row r="634" s="8" customFormat="1" ht="15.75" customHeight="1"/>
    <row r="635" s="8" customFormat="1" ht="15.75" customHeight="1"/>
    <row r="636" s="8" customFormat="1" ht="15.75" customHeight="1"/>
    <row r="637" s="8" customFormat="1" ht="15.75" customHeight="1"/>
    <row r="638" s="8" customFormat="1" ht="15.75" customHeight="1"/>
    <row r="639" s="8" customFormat="1" ht="15.75" customHeight="1"/>
    <row r="640" s="8" customFormat="1" ht="15.75" customHeight="1"/>
    <row r="641" s="8" customFormat="1" ht="15.75" customHeight="1"/>
    <row r="642" s="8" customFormat="1" ht="15.75" customHeight="1"/>
    <row r="643" s="8" customFormat="1" ht="15.75" customHeight="1"/>
    <row r="644" s="8" customFormat="1" ht="15.75" customHeight="1"/>
    <row r="645" s="8" customFormat="1" ht="15.75" customHeight="1"/>
    <row r="646" s="8" customFormat="1" ht="15.75" customHeight="1"/>
    <row r="647" s="8" customFormat="1" ht="15.75" customHeight="1"/>
    <row r="648" s="8" customFormat="1" ht="15.75" customHeight="1"/>
    <row r="649" s="8" customFormat="1" ht="15.75" customHeight="1"/>
    <row r="650" s="8" customFormat="1" ht="15.75" customHeight="1"/>
    <row r="651" s="8" customFormat="1" ht="15.75" customHeight="1"/>
    <row r="652" s="8" customFormat="1" ht="15.75" customHeight="1"/>
    <row r="653" s="8" customFormat="1" ht="15.75" customHeight="1"/>
    <row r="654" s="8" customFormat="1" ht="15.75" customHeight="1"/>
    <row r="655" s="8" customFormat="1" ht="15.75" customHeight="1"/>
    <row r="656" s="8" customFormat="1" ht="15.75" customHeight="1"/>
    <row r="657" s="8" customFormat="1" ht="15.75" customHeight="1"/>
    <row r="658" s="8" customFormat="1" ht="15.75" customHeight="1"/>
    <row r="659" s="8" customFormat="1" ht="15.75" customHeight="1"/>
    <row r="660" s="8" customFormat="1" ht="15.75" customHeight="1"/>
    <row r="661" s="8" customFormat="1" ht="15.75" customHeight="1"/>
    <row r="662" s="8" customFormat="1" ht="15.75" customHeight="1"/>
    <row r="663" s="8" customFormat="1" ht="15.75" customHeight="1"/>
    <row r="664" s="8" customFormat="1" ht="15.75" customHeight="1"/>
    <row r="665" s="8" customFormat="1" ht="15.75" customHeight="1"/>
    <row r="666" s="8" customFormat="1" ht="15.75" customHeight="1"/>
    <row r="667" s="8" customFormat="1" ht="15.75" customHeight="1"/>
    <row r="668" s="8" customFormat="1" ht="15.75" customHeight="1"/>
    <row r="669" s="8" customFormat="1" ht="15.75" customHeight="1"/>
    <row r="670" s="8" customFormat="1" ht="15.75" customHeight="1"/>
    <row r="671" s="8" customFormat="1" ht="15.75" customHeight="1"/>
    <row r="672" s="8" customFormat="1" ht="15.75" customHeight="1"/>
    <row r="673" s="8" customFormat="1" ht="15.75" customHeight="1"/>
    <row r="674" s="8" customFormat="1" ht="15.75" customHeight="1"/>
    <row r="675" s="8" customFormat="1" ht="15.75" customHeight="1"/>
    <row r="676" s="8" customFormat="1" ht="15.75" customHeight="1"/>
    <row r="677" s="8" customFormat="1" ht="15.75" customHeight="1"/>
    <row r="678" s="8" customFormat="1" ht="15.75" customHeight="1"/>
    <row r="679" s="8" customFormat="1" ht="15.75" customHeight="1"/>
    <row r="680" s="8" customFormat="1" ht="15.75" customHeight="1"/>
    <row r="681" s="8" customFormat="1" ht="15.75" customHeight="1"/>
    <row r="682" s="8" customFormat="1" ht="15.75" customHeight="1"/>
    <row r="683" s="8" customFormat="1" ht="15.75" customHeight="1"/>
    <row r="684" s="8" customFormat="1" ht="15.75" customHeight="1"/>
    <row r="685" s="8" customFormat="1" ht="15.75" customHeight="1"/>
    <row r="686" s="8" customFormat="1" ht="15.75" customHeight="1"/>
    <row r="687" s="8" customFormat="1" ht="15.75" customHeight="1"/>
    <row r="688" s="8" customFormat="1" ht="15.75" customHeight="1"/>
    <row r="689" s="8" customFormat="1" ht="15.75" customHeight="1"/>
    <row r="690" s="8" customFormat="1" ht="15.75" customHeight="1"/>
    <row r="691" s="8" customFormat="1" ht="15.75" customHeight="1"/>
    <row r="692" s="8" customFormat="1" ht="15.75" customHeight="1"/>
    <row r="693" s="8" customFormat="1" ht="15.75" customHeight="1"/>
    <row r="694" s="8" customFormat="1" ht="15.75" customHeight="1"/>
    <row r="695" s="8" customFormat="1" ht="15.75" customHeight="1"/>
    <row r="696" s="8" customFormat="1" ht="15.75" customHeight="1"/>
    <row r="697" s="8" customFormat="1" ht="15.75" customHeight="1"/>
    <row r="698" s="8" customFormat="1" ht="15.75" customHeight="1"/>
    <row r="699" s="8" customFormat="1" ht="15.75" customHeight="1"/>
    <row r="700" s="8" customFormat="1" ht="15.75" customHeight="1"/>
    <row r="701" s="8" customFormat="1" ht="15.75" customHeight="1"/>
    <row r="702" s="8" customFormat="1" ht="15.75" customHeight="1"/>
    <row r="703" s="8" customFormat="1" ht="15.75" customHeight="1"/>
    <row r="704" s="8" customFormat="1" ht="15.75" customHeight="1"/>
    <row r="705" s="8" customFormat="1" ht="15.75" customHeight="1"/>
    <row r="706" s="8" customFormat="1" ht="15.75" customHeight="1"/>
    <row r="707" s="8" customFormat="1" ht="15.75" customHeight="1"/>
    <row r="708" s="8" customFormat="1" ht="15.75" customHeight="1"/>
    <row r="709" s="8" customFormat="1" ht="15.75" customHeight="1"/>
    <row r="710" s="8" customFormat="1" ht="15.75" customHeight="1"/>
    <row r="711" s="8" customFormat="1" ht="15.75" customHeight="1"/>
    <row r="712" s="8" customFormat="1" ht="15.75" customHeight="1"/>
    <row r="713" s="8" customFormat="1" ht="15.75" customHeight="1"/>
    <row r="714" s="8" customFormat="1" ht="15.75" customHeight="1"/>
    <row r="715" s="8" customFormat="1" ht="15.75" customHeight="1"/>
    <row r="716" s="8" customFormat="1" ht="15.75" customHeight="1"/>
    <row r="717" s="8" customFormat="1" ht="15.75" customHeight="1"/>
    <row r="718" s="8" customFormat="1" ht="15.75" customHeight="1"/>
    <row r="719" s="8" customFormat="1" ht="15.75" customHeight="1"/>
    <row r="720" s="8" customFormat="1" ht="15.75" customHeight="1"/>
    <row r="721" s="8" customFormat="1" ht="15.75" customHeight="1"/>
    <row r="722" s="8" customFormat="1" ht="15.75" customHeight="1"/>
    <row r="723" s="8" customFormat="1" ht="15.75" customHeight="1"/>
    <row r="724" s="8" customFormat="1" ht="15.75" customHeight="1"/>
    <row r="725" s="8" customFormat="1" ht="15.75" customHeight="1"/>
    <row r="726" s="8" customFormat="1" ht="15.75" customHeight="1"/>
    <row r="727" s="8" customFormat="1" ht="15.75" customHeight="1"/>
    <row r="728" s="8" customFormat="1" ht="15.75" customHeight="1"/>
    <row r="729" s="8" customFormat="1" ht="15.75" customHeight="1"/>
    <row r="730" s="8" customFormat="1" ht="15.75" customHeight="1"/>
    <row r="731" s="8" customFormat="1" ht="15.75" customHeight="1"/>
    <row r="732" s="8" customFormat="1" ht="15.75" customHeight="1"/>
    <row r="733" s="8" customFormat="1" ht="15.75" customHeight="1"/>
    <row r="734" s="8" customFormat="1" ht="15.75" customHeight="1"/>
    <row r="735" s="8" customFormat="1" ht="15.75" customHeight="1"/>
    <row r="736" s="8" customFormat="1" ht="15.75" customHeight="1"/>
    <row r="737" s="8" customFormat="1" ht="15.75" customHeight="1"/>
    <row r="738" s="8" customFormat="1" ht="15.75" customHeight="1"/>
    <row r="739" s="8" customFormat="1" ht="15.75" customHeight="1"/>
    <row r="740" s="8" customFormat="1" ht="15.75" customHeight="1"/>
    <row r="741" s="8" customFormat="1" ht="15.75" customHeight="1"/>
    <row r="742" s="8" customFormat="1" ht="15.75" customHeight="1"/>
    <row r="743" s="8" customFormat="1" ht="15.75" customHeight="1"/>
    <row r="744" s="8" customFormat="1" ht="15.75" customHeight="1"/>
    <row r="745" s="8" customFormat="1" ht="15.75" customHeight="1"/>
    <row r="746" s="8" customFormat="1" ht="15.75" customHeight="1"/>
    <row r="747" s="8" customFormat="1" ht="15.75" customHeight="1"/>
    <row r="748" s="8" customFormat="1" ht="15.75" customHeight="1"/>
    <row r="749" s="8" customFormat="1" ht="15.75" customHeight="1"/>
    <row r="750" s="8" customFormat="1" ht="15.75" customHeight="1"/>
    <row r="751" s="8" customFormat="1" ht="15.75" customHeight="1"/>
    <row r="752" s="8" customFormat="1" ht="15.75" customHeight="1"/>
    <row r="753" s="8" customFormat="1" ht="15.75" customHeight="1"/>
    <row r="754" s="8" customFormat="1" ht="15.75" customHeight="1"/>
    <row r="755" s="8" customFormat="1" ht="15.75" customHeight="1"/>
    <row r="756" s="8" customFormat="1" ht="15.75" customHeight="1"/>
    <row r="757" s="8" customFormat="1" ht="15.75" customHeight="1"/>
    <row r="758" s="8" customFormat="1" ht="15.75" customHeight="1"/>
    <row r="759" s="8" customFormat="1" ht="15.75" customHeight="1"/>
    <row r="760" s="8" customFormat="1" ht="15.75" customHeight="1"/>
    <row r="761" s="8" customFormat="1" ht="15.75" customHeight="1"/>
    <row r="762" s="8" customFormat="1" ht="15.75" customHeight="1"/>
    <row r="763" s="8" customFormat="1" ht="15.75" customHeight="1"/>
    <row r="764" s="8" customFormat="1" ht="15.75" customHeight="1"/>
    <row r="765" s="8" customFormat="1" ht="15.75" customHeight="1"/>
    <row r="766" s="8" customFormat="1" ht="15.75" customHeight="1"/>
    <row r="767" s="8" customFormat="1" ht="15.75" customHeight="1"/>
    <row r="768" s="8" customFormat="1" ht="15.75" customHeight="1"/>
    <row r="769" s="8" customFormat="1" ht="15.75" customHeight="1"/>
    <row r="770" s="8" customFormat="1" ht="15.75" customHeight="1"/>
    <row r="771" s="8" customFormat="1" ht="15.75" customHeight="1"/>
    <row r="772" s="8" customFormat="1" ht="15.75" customHeight="1"/>
    <row r="773" s="8" customFormat="1" ht="15.75" customHeight="1"/>
    <row r="774" s="8" customFormat="1" ht="15.75" customHeight="1"/>
    <row r="775" s="8" customFormat="1" ht="15.75" customHeight="1"/>
    <row r="776" s="8" customFormat="1" ht="15.75" customHeight="1"/>
    <row r="777" s="8" customFormat="1" ht="15.75" customHeight="1"/>
    <row r="778" s="8" customFormat="1" ht="15.75" customHeight="1"/>
    <row r="779" s="8" customFormat="1" ht="15.75" customHeight="1"/>
    <row r="780" s="8" customFormat="1" ht="15.75" customHeight="1"/>
    <row r="781" s="8" customFormat="1" ht="15.75" customHeight="1"/>
    <row r="782" s="8" customFormat="1" ht="15.75" customHeight="1"/>
    <row r="783" s="8" customFormat="1" ht="15.75" customHeight="1"/>
    <row r="784" s="8" customFormat="1" ht="15.75" customHeight="1"/>
    <row r="785" s="8" customFormat="1" ht="15.75" customHeight="1"/>
    <row r="786" s="8" customFormat="1" ht="15.75" customHeight="1"/>
    <row r="787" s="8" customFormat="1" ht="15.75" customHeight="1"/>
    <row r="788" s="8" customFormat="1" ht="15.75" customHeight="1"/>
    <row r="789" s="8" customFormat="1" ht="15.75" customHeight="1"/>
    <row r="790" s="8" customFormat="1" ht="15.75" customHeight="1"/>
    <row r="791" s="8" customFormat="1" ht="15.75" customHeight="1"/>
    <row r="792" s="8" customFormat="1" ht="15.75" customHeight="1"/>
    <row r="793" s="8" customFormat="1" ht="15.75" customHeight="1"/>
    <row r="794" s="8" customFormat="1" ht="15.75" customHeight="1"/>
    <row r="795" s="8" customFormat="1" ht="15.75" customHeight="1"/>
    <row r="796" s="8" customFormat="1" ht="15.75" customHeight="1"/>
    <row r="797" s="8" customFormat="1" ht="15.75" customHeight="1"/>
    <row r="798" s="8" customFormat="1" ht="15.75" customHeight="1"/>
    <row r="799" s="8" customFormat="1" ht="15.75" customHeight="1"/>
    <row r="800" s="8" customFormat="1" ht="15.75" customHeight="1"/>
    <row r="801" s="8" customFormat="1" ht="15.75" customHeight="1"/>
    <row r="802" s="8" customFormat="1" ht="15.75" customHeight="1"/>
    <row r="803" s="8" customFormat="1" ht="15.75" customHeight="1"/>
    <row r="804" s="8" customFormat="1" ht="15.75" customHeight="1"/>
    <row r="805" s="8" customFormat="1" ht="15.75" customHeight="1"/>
    <row r="806" s="8" customFormat="1" ht="15.75" customHeight="1"/>
    <row r="807" s="8" customFormat="1" ht="15.75" customHeight="1"/>
    <row r="808" s="8" customFormat="1" ht="15.75" customHeight="1"/>
    <row r="809" s="8" customFormat="1" ht="15.75" customHeight="1"/>
    <row r="810" s="8" customFormat="1" ht="15.75" customHeight="1"/>
    <row r="811" s="8" customFormat="1" ht="15.75" customHeight="1"/>
    <row r="812" s="8" customFormat="1" ht="15.75" customHeight="1"/>
    <row r="813" s="8" customFormat="1" ht="15.75" customHeight="1"/>
    <row r="814" s="8" customFormat="1" ht="15.75" customHeight="1"/>
    <row r="815" s="8" customFormat="1" ht="15.75" customHeight="1"/>
    <row r="816" s="8" customFormat="1" ht="15.75" customHeight="1"/>
    <row r="817" s="8" customFormat="1" ht="15.75" customHeight="1"/>
    <row r="818" s="8" customFormat="1" ht="15.75" customHeight="1"/>
    <row r="819" s="8" customFormat="1" ht="15.75" customHeight="1"/>
    <row r="820" s="8" customFormat="1" ht="15.75" customHeight="1"/>
    <row r="821" s="8" customFormat="1" ht="15.75" customHeight="1"/>
    <row r="822" s="8" customFormat="1" ht="15.75" customHeight="1"/>
    <row r="823" s="8" customFormat="1" ht="15.75" customHeight="1"/>
    <row r="824" s="8" customFormat="1" ht="15.75" customHeight="1"/>
    <row r="825" s="8" customFormat="1" ht="15.75" customHeight="1"/>
    <row r="826" s="8" customFormat="1" ht="15.75" customHeight="1"/>
    <row r="827" s="8" customFormat="1" ht="15.75" customHeight="1"/>
    <row r="828" s="8" customFormat="1" ht="15.75" customHeight="1"/>
    <row r="829" s="8" customFormat="1" ht="15.75" customHeight="1"/>
    <row r="830" s="8" customFormat="1" ht="15.75" customHeight="1"/>
    <row r="831" s="8" customFormat="1" ht="15.75" customHeight="1"/>
    <row r="832" s="8" customFormat="1" ht="15.75" customHeight="1"/>
    <row r="833" s="8" customFormat="1" ht="15.75" customHeight="1"/>
    <row r="834" s="8" customFormat="1" ht="15.75" customHeight="1"/>
    <row r="835" s="8" customFormat="1" ht="15.75" customHeight="1"/>
    <row r="836" s="8" customFormat="1" ht="15.75" customHeight="1"/>
    <row r="837" s="8" customFormat="1" ht="15.75" customHeight="1"/>
    <row r="838" s="8" customFormat="1" ht="15.75" customHeight="1"/>
    <row r="839" s="8" customFormat="1" ht="15.75" customHeight="1"/>
    <row r="840" s="8" customFormat="1" ht="15.75" customHeight="1"/>
    <row r="841" s="8" customFormat="1" ht="15.75" customHeight="1"/>
    <row r="842" s="8" customFormat="1" ht="15.75" customHeight="1"/>
    <row r="843" s="8" customFormat="1" ht="15.75" customHeight="1"/>
    <row r="844" s="8" customFormat="1" ht="15.75" customHeight="1"/>
    <row r="845" s="8" customFormat="1" ht="15.75" customHeight="1"/>
    <row r="846" s="8" customFormat="1" ht="15.75" customHeight="1"/>
    <row r="847" s="8" customFormat="1" ht="15.75" customHeight="1"/>
    <row r="848" s="8" customFormat="1" ht="15.75" customHeight="1"/>
    <row r="849" s="8" customFormat="1" ht="15.75" customHeight="1"/>
    <row r="850" s="8" customFormat="1" ht="15.75" customHeight="1"/>
    <row r="851" s="8" customFormat="1" ht="15.75" customHeight="1"/>
    <row r="852" s="8" customFormat="1" ht="15.75" customHeight="1"/>
    <row r="853" s="8" customFormat="1" ht="15.75" customHeight="1"/>
    <row r="854" s="8" customFormat="1" ht="15.75" customHeight="1"/>
    <row r="855" s="8" customFormat="1" ht="15.75" customHeight="1"/>
    <row r="856" s="8" customFormat="1" ht="15.75" customHeight="1"/>
    <row r="857" s="8" customFormat="1" ht="15.75" customHeight="1"/>
    <row r="858" s="8" customFormat="1" ht="15.75" customHeight="1"/>
    <row r="859" s="8" customFormat="1" ht="15.75" customHeight="1"/>
    <row r="860" s="8" customFormat="1" ht="15.75" customHeight="1"/>
    <row r="861" s="8" customFormat="1" ht="15.75" customHeight="1"/>
    <row r="862" s="8" customFormat="1" ht="15.75" customHeight="1"/>
    <row r="863" s="8" customFormat="1" ht="15.75" customHeight="1"/>
    <row r="864" s="8" customFormat="1" ht="15.75" customHeight="1"/>
    <row r="865" s="8" customFormat="1" ht="15.75" customHeight="1"/>
    <row r="866" s="8" customFormat="1" ht="15.75" customHeight="1"/>
    <row r="867" s="8" customFormat="1" ht="15.75" customHeight="1"/>
    <row r="868" s="8" customFormat="1" ht="15.75" customHeight="1"/>
    <row r="869" s="8" customFormat="1" ht="15.75" customHeight="1"/>
    <row r="870" s="8" customFormat="1" ht="15.75" customHeight="1"/>
    <row r="871" s="8" customFormat="1" ht="15.75" customHeight="1"/>
    <row r="872" s="8" customFormat="1" ht="15.75" customHeight="1"/>
    <row r="873" s="8" customFormat="1" ht="15.75" customHeight="1"/>
    <row r="874" s="8" customFormat="1" ht="15.75" customHeight="1"/>
    <row r="875" s="8" customFormat="1" ht="15.75" customHeight="1"/>
    <row r="876" s="8" customFormat="1" ht="15.75" customHeight="1"/>
    <row r="877" s="8" customFormat="1" ht="15.75" customHeight="1"/>
    <row r="878" s="8" customFormat="1" ht="15.75" customHeight="1"/>
    <row r="879" s="8" customFormat="1" ht="15.75" customHeight="1"/>
    <row r="880" s="8" customFormat="1" ht="15.75" customHeight="1"/>
    <row r="881" s="8" customFormat="1" ht="15.75" customHeight="1"/>
    <row r="882" s="8" customFormat="1" ht="15.75" customHeight="1"/>
    <row r="883" s="8" customFormat="1" ht="15.75" customHeight="1"/>
    <row r="884" s="8" customFormat="1" ht="15.75" customHeight="1"/>
    <row r="885" s="8" customFormat="1" ht="15.75" customHeight="1"/>
    <row r="886" s="8" customFormat="1" ht="15.75" customHeight="1"/>
    <row r="887" s="8" customFormat="1" ht="15.75" customHeight="1"/>
    <row r="888" s="8" customFormat="1" ht="15.75" customHeight="1"/>
    <row r="889" s="8" customFormat="1" ht="15.75" customHeight="1"/>
    <row r="890" s="8" customFormat="1" ht="15.75" customHeight="1"/>
    <row r="891" s="8" customFormat="1" ht="15.75" customHeight="1"/>
    <row r="892" s="8" customFormat="1" ht="15.75" customHeight="1"/>
    <row r="893" s="8" customFormat="1" ht="15.75" customHeight="1"/>
    <row r="894" s="8" customFormat="1" ht="15.75" customHeight="1"/>
    <row r="895" s="8" customFormat="1" ht="15.75" customHeight="1"/>
    <row r="896" s="8" customFormat="1" ht="15.75" customHeight="1"/>
    <row r="897" s="8" customFormat="1" ht="15.75" customHeight="1"/>
    <row r="898" s="8" customFormat="1" ht="15.75" customHeight="1"/>
    <row r="899" s="8" customFormat="1" ht="15.75" customHeight="1"/>
    <row r="900" s="8" customFormat="1" ht="15.75" customHeight="1"/>
    <row r="901" s="8" customFormat="1" ht="15.75" customHeight="1"/>
    <row r="902" s="8" customFormat="1" ht="15.75" customHeight="1"/>
    <row r="903" s="8" customFormat="1" ht="15.75" customHeight="1"/>
    <row r="904" s="8" customFormat="1" ht="15.75" customHeight="1"/>
    <row r="905" s="8" customFormat="1" ht="15.75" customHeight="1"/>
    <row r="906" s="8" customFormat="1" ht="15.75" customHeight="1"/>
    <row r="907" s="8" customFormat="1" ht="15.75" customHeight="1"/>
    <row r="908" s="8" customFormat="1" ht="15.75" customHeight="1"/>
    <row r="909" s="8" customFormat="1" ht="15.75" customHeight="1"/>
    <row r="910" s="8" customFormat="1" ht="15.75" customHeight="1"/>
    <row r="911" s="8" customFormat="1" ht="15.75" customHeight="1"/>
    <row r="912" s="8" customFormat="1" ht="15.75" customHeight="1"/>
    <row r="913" s="8" customFormat="1" ht="15.75" customHeight="1"/>
    <row r="914" s="8" customFormat="1" ht="15.75" customHeight="1"/>
    <row r="915" s="8" customFormat="1" ht="15.75" customHeight="1"/>
    <row r="916" s="8" customFormat="1" ht="15.75" customHeight="1"/>
    <row r="917" s="8" customFormat="1" ht="15.75" customHeight="1"/>
    <row r="918" s="8" customFormat="1" ht="15.75" customHeight="1"/>
    <row r="919" s="8" customFormat="1" ht="15.75" customHeight="1"/>
    <row r="920" s="8" customFormat="1" ht="15.75" customHeight="1"/>
    <row r="921" s="8" customFormat="1" ht="15.75" customHeight="1"/>
    <row r="922" s="8" customFormat="1" ht="15.75" customHeight="1"/>
    <row r="923" s="8" customFormat="1" ht="15.75" customHeight="1"/>
    <row r="924" s="8" customFormat="1" ht="15.75" customHeight="1"/>
    <row r="925" s="8" customFormat="1" ht="15.75" customHeight="1"/>
    <row r="926" s="8" customFormat="1" ht="15.75" customHeight="1"/>
    <row r="927" s="8" customFormat="1" ht="15.75" customHeight="1"/>
    <row r="928" s="8" customFormat="1" ht="15.75" customHeight="1"/>
    <row r="929" s="8" customFormat="1" ht="15.75" customHeight="1"/>
    <row r="930" s="8" customFormat="1" ht="15.75" customHeight="1"/>
    <row r="931" s="8" customFormat="1" ht="15.75" customHeight="1"/>
    <row r="932" s="8" customFormat="1" ht="15.75" customHeight="1"/>
    <row r="933" s="8" customFormat="1" ht="15.75" customHeight="1"/>
    <row r="934" s="8" customFormat="1" ht="15.75" customHeight="1"/>
    <row r="935" s="8" customFormat="1" ht="15.75" customHeight="1"/>
    <row r="936" s="8" customFormat="1" ht="15.75" customHeight="1"/>
    <row r="937" s="8" customFormat="1" ht="15.75" customHeight="1"/>
    <row r="938" s="8" customFormat="1" ht="15.75" customHeight="1"/>
    <row r="939" s="8" customFormat="1" ht="15.75" customHeight="1"/>
    <row r="940" s="8" customFormat="1" ht="15.75" customHeight="1"/>
    <row r="941" s="8" customFormat="1" ht="15.75" customHeight="1"/>
    <row r="942" s="8" customFormat="1" ht="15.75" customHeight="1"/>
    <row r="943" s="8" customFormat="1" ht="15.75" customHeight="1"/>
    <row r="944" s="8" customFormat="1" ht="15.75" customHeight="1"/>
    <row r="945" s="8" customFormat="1" ht="15.75" customHeight="1"/>
    <row r="946" s="8" customFormat="1" ht="15.75" customHeight="1"/>
    <row r="947" s="8" customFormat="1" ht="15.75" customHeight="1"/>
    <row r="948" s="8" customFormat="1" ht="15.75" customHeight="1"/>
    <row r="949" s="8" customFormat="1" ht="15.75" customHeight="1"/>
    <row r="950" s="8" customFormat="1" ht="15.75" customHeight="1"/>
    <row r="951" s="8" customFormat="1" ht="15.75" customHeight="1"/>
    <row r="952" s="8" customFormat="1" ht="15.75" customHeight="1"/>
    <row r="953" s="8" customFormat="1" ht="15.75" customHeight="1"/>
    <row r="954" s="8" customFormat="1" ht="15.75" customHeight="1"/>
    <row r="955" s="8" customFormat="1" ht="15.75" customHeight="1"/>
    <row r="956" s="8" customFormat="1" ht="15.75" customHeight="1"/>
    <row r="957" s="8" customFormat="1" ht="15.75" customHeight="1"/>
    <row r="958" s="8" customFormat="1" ht="15.75" customHeight="1"/>
    <row r="959" s="8" customFormat="1" ht="15.75" customHeight="1"/>
    <row r="960" s="8" customFormat="1" ht="15.75" customHeight="1"/>
    <row r="961" s="8" customFormat="1" ht="15.75" customHeight="1"/>
    <row r="962" s="8" customFormat="1" ht="15.75" customHeight="1"/>
    <row r="963" s="8" customFormat="1" ht="15.75" customHeight="1"/>
    <row r="964" s="8" customFormat="1" ht="15.75" customHeight="1"/>
    <row r="965" s="8" customFormat="1" ht="15.75" customHeight="1"/>
    <row r="966" s="8" customFormat="1" ht="15.75" customHeight="1"/>
    <row r="967" s="8" customFormat="1" ht="15.75" customHeight="1"/>
    <row r="968" s="8" customFormat="1" ht="15.75" customHeight="1"/>
    <row r="969" s="8" customFormat="1" ht="15.75" customHeight="1"/>
    <row r="970" s="8" customFormat="1" ht="15.75" customHeight="1"/>
    <row r="971" s="8" customFormat="1" ht="15.75" customHeight="1"/>
    <row r="972" s="8" customFormat="1" ht="15.75" customHeight="1"/>
    <row r="973" s="8" customFormat="1" ht="15.75" customHeight="1"/>
    <row r="974" s="8" customFormat="1" ht="15.75" customHeight="1"/>
    <row r="975" s="8" customFormat="1" ht="15.75" customHeight="1"/>
    <row r="976" s="8" customFormat="1" ht="15.75" customHeight="1"/>
    <row r="977" s="8" customFormat="1" ht="15.75" customHeight="1"/>
    <row r="978" s="8" customFormat="1" ht="15.75" customHeight="1"/>
    <row r="979" s="8" customFormat="1" ht="15.75" customHeight="1"/>
    <row r="980" s="8" customFormat="1" ht="15.75" customHeight="1"/>
    <row r="981" s="8" customFormat="1" ht="15.75" customHeight="1"/>
    <row r="982" s="8" customFormat="1" ht="15.75" customHeight="1"/>
    <row r="983" s="8" customFormat="1" ht="15.75" customHeight="1"/>
    <row r="984" s="8" customFormat="1" ht="15.75" customHeight="1"/>
    <row r="985" s="8" customFormat="1" ht="15.75" customHeight="1"/>
    <row r="986" s="8" customFormat="1" ht="15.75" customHeight="1"/>
    <row r="987" s="8" customFormat="1" ht="15.75" customHeight="1"/>
    <row r="988" s="8" customFormat="1" ht="15.75" customHeight="1"/>
    <row r="989" s="8" customFormat="1" ht="15.75" customHeight="1"/>
    <row r="990" s="8" customFormat="1" ht="15.75" customHeight="1"/>
    <row r="991" s="8" customFormat="1" ht="15.75" customHeight="1"/>
    <row r="992" s="8" customFormat="1" ht="15.75" customHeight="1"/>
    <row r="993" s="8" customFormat="1" ht="15.75" customHeight="1"/>
    <row r="994" s="8" customFormat="1" ht="15.75" customHeight="1"/>
    <row r="995" s="8" customFormat="1" ht="15.75" customHeight="1"/>
    <row r="996" s="8" customFormat="1" ht="15.75" customHeight="1"/>
    <row r="997" s="8" customFormat="1" ht="15.75" customHeight="1"/>
    <row r="998" s="8" customFormat="1" ht="15.75" customHeight="1"/>
  </sheetData>
  <sheetProtection algorithmName="SHA-512" hashValue="Q5zqRK/8TZE/CCUejS75Tdxq6JHxVI0MGL27ITkVMsHx+o5fPiEJfWG4Oyoo/PzuNhb46n5OGJh5EQPSQkUTxA==" saltValue="IdbxS2J3ZhIg2l15E4cl0w==" spinCount="100000" sheet="1" objects="1" scenarios="1" selectLockedCells="1"/>
  <mergeCells count="15">
    <mergeCell ref="C44:I44"/>
    <mergeCell ref="K9:L9"/>
    <mergeCell ref="B6:R6"/>
    <mergeCell ref="B2:C2"/>
    <mergeCell ref="K17:L17"/>
    <mergeCell ref="K25:L25"/>
    <mergeCell ref="K33:L33"/>
    <mergeCell ref="K44:L44"/>
    <mergeCell ref="B40:R40"/>
    <mergeCell ref="C9:I9"/>
    <mergeCell ref="C17:I17"/>
    <mergeCell ref="C25:I25"/>
    <mergeCell ref="C33:I33"/>
    <mergeCell ref="B41:R41"/>
    <mergeCell ref="B4:D4"/>
  </mergeCells>
  <conditionalFormatting sqref="Q11:Q14 Q19:Q22 Q27:Q30 Q35:Q38 Q46:Q49">
    <cfRule type="expression" dxfId="7" priority="8">
      <formula>AND($P11&lt;$I11, $P11&lt;&gt;"", $I11&lt;&gt;"")</formula>
    </cfRule>
    <cfRule type="expression" dxfId="6" priority="9">
      <formula>AND($P11&gt;=$I11, $P11&lt;&gt;"", $I11&lt;&gt;"")</formula>
    </cfRule>
  </conditionalFormatting>
  <conditionalFormatting sqref="R11:R14 R19:R22 R27:R30 R35:R38 R46:R49">
    <cfRule type="expression" dxfId="5" priority="1">
      <formula>AND($N11&lt;&gt;"", $O11&lt;&gt;"", SUM($N11:$O11)&lt;&gt;$M11)</formula>
    </cfRule>
  </conditionalFormatting>
  <conditionalFormatting sqref="R11:R38 R46:R49">
    <cfRule type="expression" dxfId="4" priority="2">
      <formula>AND($N11&lt;&gt;"", $O11&lt;&gt;"", SUM($N11:$O11)=$M11)</formula>
    </cfRule>
  </conditionalFormatting>
  <dataValidations count="1">
    <dataValidation type="list" showInputMessage="1" showErrorMessage="1" errorTitle="Select an option from the list" error="Select an option from the list" promptTitle="Select From Drop Down" prompt="Choose 1 General Education outcome from the drop down list." sqref="B44" xr:uid="{A6302B48-8AC5-4B11-ACC1-D752F30C306A}">
      <formula1>"Select 1…, Communication, Creativity, Critical Thinking, Data Literacy, Diverse &amp; Global Perspectives"</formula1>
    </dataValidation>
  </dataValidations>
  <pageMargins left="0.5" right="0.5" top="0.5" bottom="0.5" header="0" footer="0"/>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76E2-3DD2-4692-9A0C-22050A2C9382}">
  <sheetPr>
    <outlinePr summaryBelow="0" summaryRight="0"/>
    <pageSetUpPr fitToPage="1"/>
  </sheetPr>
  <dimension ref="A1:Z998"/>
  <sheetViews>
    <sheetView zoomScaleNormal="100" workbookViewId="0">
      <selection activeCell="L20" sqref="L20"/>
    </sheetView>
  </sheetViews>
  <sheetFormatPr defaultColWidth="12.7109375" defaultRowHeight="15" customHeight="1"/>
  <cols>
    <col min="1" max="1" width="1.85546875" style="8" customWidth="1"/>
    <col min="2" max="2" width="20.28515625" style="8" customWidth="1"/>
    <col min="3" max="3" width="19.42578125" style="8" customWidth="1"/>
    <col min="4" max="4" width="18.85546875" style="8" customWidth="1"/>
    <col min="5" max="5" width="16.28515625" style="8" customWidth="1"/>
    <col min="6" max="6" width="18.85546875" style="8" customWidth="1"/>
    <col min="7" max="7" width="16.5703125" style="8" customWidth="1"/>
    <col min="8" max="10" width="18.85546875" style="8" customWidth="1"/>
    <col min="11" max="11" width="14.140625" style="8" customWidth="1"/>
    <col min="12" max="12" width="13.85546875" style="8" customWidth="1"/>
    <col min="13" max="13" width="14.140625" style="8" customWidth="1"/>
    <col min="14" max="14" width="15.42578125" style="8" customWidth="1"/>
    <col min="15" max="15" width="15.5703125" style="8" customWidth="1"/>
    <col min="16" max="16" width="17.7109375" style="8" customWidth="1"/>
    <col min="17" max="17" width="16.7109375" style="8" customWidth="1"/>
    <col min="18" max="18" width="18.85546875" style="8" customWidth="1"/>
    <col min="19" max="16384" width="12.7109375" style="8"/>
  </cols>
  <sheetData>
    <row r="1" spans="1:26" ht="15.75" customHeight="1">
      <c r="A1" s="4"/>
      <c r="B1" s="4"/>
      <c r="C1" s="4"/>
      <c r="D1" s="4"/>
      <c r="E1" s="4"/>
      <c r="F1" s="4"/>
      <c r="G1" s="4"/>
      <c r="H1" s="4"/>
      <c r="I1" s="4"/>
      <c r="J1" s="4"/>
      <c r="K1" s="4"/>
      <c r="L1" s="4"/>
      <c r="M1" s="4"/>
      <c r="N1" s="4"/>
      <c r="O1" s="4"/>
      <c r="P1" s="4"/>
      <c r="Q1" s="4"/>
      <c r="R1" s="4"/>
      <c r="S1" s="4"/>
      <c r="T1" s="4"/>
      <c r="U1" s="4"/>
      <c r="V1" s="4"/>
      <c r="W1" s="4"/>
      <c r="X1" s="4"/>
      <c r="Y1" s="4"/>
      <c r="Z1" s="4"/>
    </row>
    <row r="2" spans="1:26" ht="24.75" customHeight="1">
      <c r="A2" s="4"/>
      <c r="B2" s="140" t="s">
        <v>59</v>
      </c>
      <c r="C2" s="140"/>
      <c r="D2" s="21"/>
      <c r="E2" s="21"/>
      <c r="F2" s="21"/>
      <c r="G2" s="21"/>
      <c r="H2" s="21"/>
      <c r="I2" s="21"/>
      <c r="J2" s="4"/>
      <c r="K2" s="4"/>
      <c r="L2" s="4"/>
      <c r="M2" s="4"/>
      <c r="N2" s="4"/>
      <c r="O2" s="4"/>
      <c r="P2" s="4"/>
      <c r="Q2" s="4"/>
      <c r="R2" s="4"/>
      <c r="S2" s="4"/>
      <c r="T2" s="4"/>
      <c r="U2" s="4"/>
      <c r="V2" s="4"/>
      <c r="W2" s="4"/>
      <c r="X2" s="4"/>
      <c r="Y2" s="4"/>
      <c r="Z2" s="4"/>
    </row>
    <row r="3" spans="1:26" ht="15.75" customHeight="1">
      <c r="A3" s="4"/>
      <c r="B3" s="5"/>
      <c r="C3" s="5"/>
      <c r="D3" s="5"/>
      <c r="E3" s="71"/>
      <c r="F3" s="72"/>
      <c r="G3" s="72"/>
      <c r="H3" s="72"/>
      <c r="I3" s="72"/>
      <c r="J3" s="72"/>
      <c r="N3" s="4"/>
      <c r="O3" s="4"/>
      <c r="P3" s="4"/>
      <c r="Q3" s="4"/>
      <c r="R3" s="4"/>
      <c r="S3" s="4"/>
      <c r="T3" s="4"/>
      <c r="U3" s="4"/>
      <c r="V3" s="4"/>
      <c r="W3" s="4"/>
      <c r="X3" s="4"/>
      <c r="Y3" s="4"/>
      <c r="Z3" s="4"/>
    </row>
    <row r="4" spans="1:26" ht="19.5" customHeight="1">
      <c r="A4" s="5"/>
      <c r="B4" s="152" t="str">
        <f>'1. Assessment Plan-Year 2'!B4:D4</f>
        <v>Program/Department:</v>
      </c>
      <c r="C4" s="152"/>
      <c r="D4" s="152"/>
      <c r="E4" s="5"/>
      <c r="F4" s="5"/>
      <c r="G4" s="5"/>
      <c r="H4" s="5"/>
      <c r="I4" s="5"/>
      <c r="J4" s="5"/>
      <c r="N4" s="4"/>
      <c r="O4" s="4"/>
      <c r="P4" s="4"/>
      <c r="Q4" s="4"/>
      <c r="R4" s="4"/>
      <c r="S4" s="4"/>
      <c r="T4" s="4"/>
      <c r="U4" s="4"/>
      <c r="V4" s="4"/>
      <c r="W4" s="4"/>
      <c r="X4" s="4"/>
      <c r="Y4" s="4"/>
      <c r="Z4" s="4"/>
    </row>
    <row r="5" spans="1:26" ht="15.75" customHeight="1">
      <c r="A5" s="4"/>
      <c r="B5" s="99"/>
      <c r="C5" s="99"/>
      <c r="D5" s="99"/>
      <c r="E5" s="99"/>
      <c r="F5" s="99"/>
      <c r="G5" s="99"/>
      <c r="H5" s="99"/>
      <c r="I5" s="99"/>
      <c r="J5" s="99"/>
      <c r="K5" s="5"/>
      <c r="L5" s="5"/>
      <c r="M5" s="5"/>
      <c r="N5" s="5"/>
      <c r="O5" s="5"/>
      <c r="P5" s="5"/>
      <c r="Q5" s="5"/>
      <c r="R5" s="5"/>
      <c r="S5" s="4"/>
      <c r="T5" s="4"/>
      <c r="U5" s="4"/>
      <c r="V5" s="4"/>
      <c r="W5" s="4"/>
      <c r="X5" s="4"/>
      <c r="Y5" s="4"/>
      <c r="Z5" s="4"/>
    </row>
    <row r="6" spans="1:26" ht="19.5" customHeight="1">
      <c r="A6" s="42"/>
      <c r="B6" s="162" t="s">
        <v>55</v>
      </c>
      <c r="C6" s="163"/>
      <c r="D6" s="163"/>
      <c r="E6" s="163"/>
      <c r="F6" s="163"/>
      <c r="G6" s="163"/>
      <c r="H6" s="163"/>
      <c r="I6" s="163"/>
      <c r="J6" s="163"/>
      <c r="K6" s="163"/>
      <c r="L6" s="163"/>
      <c r="M6" s="163"/>
      <c r="N6" s="163"/>
      <c r="O6" s="163"/>
      <c r="P6" s="163"/>
      <c r="Q6" s="163"/>
      <c r="R6" s="163"/>
      <c r="S6" s="4"/>
      <c r="T6" s="4"/>
      <c r="U6" s="4"/>
      <c r="V6" s="4"/>
      <c r="W6" s="4"/>
      <c r="X6" s="4"/>
      <c r="Y6" s="4"/>
      <c r="Z6" s="4"/>
    </row>
    <row r="7" spans="1:26" ht="15.75" customHeight="1">
      <c r="A7" s="4"/>
      <c r="B7" s="23" t="s">
        <v>26</v>
      </c>
      <c r="C7" s="23"/>
      <c r="D7" s="23"/>
      <c r="E7" s="23"/>
      <c r="F7" s="23"/>
      <c r="G7" s="23"/>
      <c r="H7" s="23"/>
      <c r="I7" s="23"/>
      <c r="J7" s="23"/>
      <c r="K7" s="3" t="s">
        <v>60</v>
      </c>
      <c r="L7" s="3"/>
      <c r="M7" s="3"/>
      <c r="N7" s="3"/>
      <c r="O7" s="3"/>
      <c r="P7" s="3"/>
      <c r="Q7" s="3"/>
      <c r="R7" s="3"/>
      <c r="S7" s="4"/>
      <c r="T7" s="4"/>
      <c r="U7" s="4"/>
      <c r="V7" s="4"/>
      <c r="W7" s="4"/>
      <c r="X7" s="4"/>
      <c r="Y7" s="4"/>
      <c r="Z7" s="4"/>
    </row>
    <row r="8" spans="1:26" ht="15.75" customHeight="1">
      <c r="A8" s="4"/>
      <c r="B8" s="74" t="s">
        <v>56</v>
      </c>
      <c r="C8" s="5"/>
      <c r="D8" s="99"/>
      <c r="E8" s="99"/>
      <c r="F8" s="99"/>
      <c r="G8" s="99"/>
      <c r="H8" s="99"/>
      <c r="I8" s="99"/>
      <c r="J8" s="26" t="s">
        <v>28</v>
      </c>
      <c r="K8" s="26" t="s">
        <v>61</v>
      </c>
      <c r="L8" s="99"/>
      <c r="M8" s="4"/>
      <c r="N8" s="4"/>
      <c r="O8" s="4"/>
      <c r="P8" s="4"/>
      <c r="Q8" s="4"/>
      <c r="R8" s="4"/>
      <c r="S8" s="4"/>
      <c r="T8" s="4"/>
      <c r="U8" s="4"/>
      <c r="V8" s="4"/>
      <c r="W8" s="4"/>
      <c r="X8" s="4"/>
      <c r="Y8" s="4"/>
      <c r="Z8" s="4"/>
    </row>
    <row r="9" spans="1:26" ht="15.75" customHeight="1">
      <c r="A9" s="5"/>
      <c r="B9" s="68" t="str">
        <f>IF('2. Assessment Plan-Year 3'!B9="","", '2. Assessment Plan-Year 3'!B9)</f>
        <v xml:space="preserve">PLLO# </v>
      </c>
      <c r="C9" s="134" t="str">
        <f>IF('2. Assessment Plan-Year 3'!C9="","", '2. Assessment Plan-Year 3'!C9)</f>
        <v>Enter full text of PLLO</v>
      </c>
      <c r="D9" s="135"/>
      <c r="E9" s="135"/>
      <c r="F9" s="135"/>
      <c r="G9" s="135"/>
      <c r="H9" s="135"/>
      <c r="I9" s="136"/>
      <c r="J9" s="69"/>
      <c r="K9" s="150" t="e">
        <f>(N11+N12+N13+N14)/(L11+L12+L13+L14)</f>
        <v>#DIV/0!</v>
      </c>
      <c r="L9" s="165"/>
      <c r="M9" s="5"/>
      <c r="N9" s="5"/>
      <c r="O9" s="5"/>
      <c r="P9" s="5"/>
      <c r="Q9" s="5"/>
      <c r="R9" s="5"/>
      <c r="S9" s="4"/>
      <c r="T9" s="4"/>
      <c r="U9" s="4"/>
      <c r="V9" s="4"/>
      <c r="W9" s="4"/>
      <c r="X9" s="4"/>
      <c r="Y9" s="4"/>
      <c r="Z9" s="4"/>
    </row>
    <row r="10" spans="1:26" ht="56.1" customHeight="1">
      <c r="A10" s="5"/>
      <c r="B10" s="79" t="s">
        <v>31</v>
      </c>
      <c r="C10" s="103" t="s">
        <v>32</v>
      </c>
      <c r="D10" s="104" t="s">
        <v>33</v>
      </c>
      <c r="E10" s="103" t="s">
        <v>34</v>
      </c>
      <c r="F10" s="105" t="s">
        <v>35</v>
      </c>
      <c r="G10" s="104" t="s">
        <v>36</v>
      </c>
      <c r="H10" s="105" t="s">
        <v>37</v>
      </c>
      <c r="I10" s="105" t="s">
        <v>38</v>
      </c>
      <c r="J10" s="80" t="s">
        <v>39</v>
      </c>
      <c r="K10" s="6" t="s">
        <v>62</v>
      </c>
      <c r="L10" s="7" t="s">
        <v>63</v>
      </c>
      <c r="M10" s="7" t="s">
        <v>64</v>
      </c>
      <c r="N10" s="7" t="s">
        <v>65</v>
      </c>
      <c r="O10" s="7" t="s">
        <v>66</v>
      </c>
      <c r="P10" s="7" t="s">
        <v>67</v>
      </c>
      <c r="Q10" s="7" t="s">
        <v>68</v>
      </c>
      <c r="R10" s="7" t="s">
        <v>69</v>
      </c>
      <c r="S10" s="4"/>
      <c r="T10" s="4"/>
      <c r="U10" s="4"/>
      <c r="V10" s="4"/>
      <c r="W10" s="4"/>
      <c r="X10" s="4"/>
      <c r="Y10" s="4"/>
      <c r="Z10" s="4"/>
    </row>
    <row r="11" spans="1:26" ht="17.25" customHeight="1">
      <c r="A11" s="5"/>
      <c r="B11" s="66" t="str">
        <f>IF('2. Assessment Plan-Year 3'!B11="","", '2. Assessment Plan-Year 3'!B11)</f>
        <v/>
      </c>
      <c r="C11" s="66" t="str">
        <f>IF('2. Assessment Plan-Year 3'!C11="","", '2. Assessment Plan-Year 3'!C11)</f>
        <v/>
      </c>
      <c r="D11" s="66" t="str">
        <f>IF('2. Assessment Plan-Year 3'!D11="","", '2. Assessment Plan-Year 3'!D11)</f>
        <v/>
      </c>
      <c r="E11" s="66" t="str">
        <f>IF('2. Assessment Plan-Year 3'!E11="","", '2. Assessment Plan-Year 3'!E11)</f>
        <v/>
      </c>
      <c r="F11" s="66" t="str">
        <f>IF('2. Assessment Plan-Year 3'!F11="","", '2. Assessment Plan-Year 3'!F11)</f>
        <v/>
      </c>
      <c r="G11" s="66" t="str">
        <f>IF('2. Assessment Plan-Year 3'!G11="","", '2. Assessment Plan-Year 3'!G11)</f>
        <v/>
      </c>
      <c r="H11" s="97" t="str">
        <f>IF('2. Assessment Plan-Year 3'!H11="","", '2. Assessment Plan-Year 3'!H11)</f>
        <v/>
      </c>
      <c r="I11" s="98"/>
      <c r="J11" s="66" t="str">
        <f>IF('2. Assessment Plan-Year 3'!J11="","", '2. Assessment Plan-Year 3'!J11)</f>
        <v/>
      </c>
      <c r="K11" s="117"/>
      <c r="L11" s="117"/>
      <c r="M11" s="117"/>
      <c r="N11" s="117"/>
      <c r="O11" s="117"/>
      <c r="P11" s="118" t="e">
        <f>N11/(M11)</f>
        <v>#DIV/0!</v>
      </c>
      <c r="Q11" s="119" t="e">
        <f>IF(P11&gt;=I11,"YES","NO")</f>
        <v>#DIV/0!</v>
      </c>
      <c r="R11" s="119" t="b">
        <f>IFERROR(SUM(N11:O11)=M11,FALSE)</f>
        <v>1</v>
      </c>
      <c r="S11" s="4"/>
      <c r="T11" s="4"/>
      <c r="U11" s="4"/>
      <c r="V11" s="4"/>
      <c r="W11" s="4"/>
      <c r="X11" s="4"/>
      <c r="Y11" s="4"/>
      <c r="Z11" s="4"/>
    </row>
    <row r="12" spans="1:26" ht="15.75" customHeight="1">
      <c r="A12" s="5"/>
      <c r="B12" s="66" t="str">
        <f>IF('2. Assessment Plan-Year 3'!B12="","", '2. Assessment Plan-Year 3'!B12)</f>
        <v/>
      </c>
      <c r="C12" s="66" t="str">
        <f>IF('2. Assessment Plan-Year 3'!C12="","", '2. Assessment Plan-Year 3'!C12)</f>
        <v/>
      </c>
      <c r="D12" s="66" t="str">
        <f>IF('2. Assessment Plan-Year 3'!D12="","", '2. Assessment Plan-Year 3'!D12)</f>
        <v/>
      </c>
      <c r="E12" s="66" t="str">
        <f>IF('2. Assessment Plan-Year 3'!E12="","", '2. Assessment Plan-Year 3'!E12)</f>
        <v/>
      </c>
      <c r="F12" s="66" t="str">
        <f>IF('2. Assessment Plan-Year 3'!F12="","", '2. Assessment Plan-Year 3'!F12)</f>
        <v/>
      </c>
      <c r="G12" s="66" t="str">
        <f>IF('2. Assessment Plan-Year 3'!G12="","", '2. Assessment Plan-Year 3'!G12)</f>
        <v/>
      </c>
      <c r="H12" s="97" t="str">
        <f>IF('2. Assessment Plan-Year 3'!H12="","", '2. Assessment Plan-Year 3'!H12)</f>
        <v/>
      </c>
      <c r="I12" s="98" t="str">
        <f>IF('2. Assessment Plan-Year 3'!I12="","", '2. Assessment Plan-Year 3'!I12)</f>
        <v/>
      </c>
      <c r="J12" s="66" t="str">
        <f>IF('2. Assessment Plan-Year 3'!J12="","", '2. Assessment Plan-Year 3'!J12)</f>
        <v/>
      </c>
      <c r="K12" s="117"/>
      <c r="L12" s="117"/>
      <c r="M12" s="117"/>
      <c r="N12" s="117"/>
      <c r="O12" s="117"/>
      <c r="P12" s="118" t="e">
        <f t="shared" ref="P12:P14" si="0">N12/(M12)</f>
        <v>#DIV/0!</v>
      </c>
      <c r="Q12" s="119" t="e">
        <f t="shared" ref="Q12:Q14" si="1">IF(P12&gt;=I12,"YES","NO")</f>
        <v>#DIV/0!</v>
      </c>
      <c r="R12" s="119" t="b">
        <f t="shared" ref="R12:R14" si="2">IFERROR(SUM(N12:O12)=M12,FALSE)</f>
        <v>1</v>
      </c>
      <c r="S12" s="4"/>
      <c r="T12" s="4"/>
      <c r="U12" s="4"/>
      <c r="V12" s="4"/>
      <c r="W12" s="4"/>
      <c r="X12" s="4"/>
      <c r="Y12" s="4"/>
      <c r="Z12" s="4"/>
    </row>
    <row r="13" spans="1:26" ht="15.75" customHeight="1">
      <c r="A13" s="5"/>
      <c r="B13" s="66" t="str">
        <f>IF('2. Assessment Plan-Year 3'!B13="","", '2. Assessment Plan-Year 3'!B13)</f>
        <v/>
      </c>
      <c r="C13" s="66" t="str">
        <f>IF('2. Assessment Plan-Year 3'!C13="","", '2. Assessment Plan-Year 3'!C13)</f>
        <v/>
      </c>
      <c r="D13" s="66" t="str">
        <f>IF('2. Assessment Plan-Year 3'!D13="","", '2. Assessment Plan-Year 3'!D13)</f>
        <v/>
      </c>
      <c r="E13" s="66" t="str">
        <f>IF('2. Assessment Plan-Year 3'!E13="","", '2. Assessment Plan-Year 3'!E13)</f>
        <v/>
      </c>
      <c r="F13" s="66" t="str">
        <f>IF('2. Assessment Plan-Year 3'!F13="","", '2. Assessment Plan-Year 3'!F13)</f>
        <v/>
      </c>
      <c r="G13" s="66" t="str">
        <f>IF('2. Assessment Plan-Year 3'!G13="","", '2. Assessment Plan-Year 3'!G13)</f>
        <v/>
      </c>
      <c r="H13" s="97" t="str">
        <f>IF('2. Assessment Plan-Year 3'!H13="","", '2. Assessment Plan-Year 3'!H13)</f>
        <v/>
      </c>
      <c r="I13" s="98" t="str">
        <f>IF('2. Assessment Plan-Year 3'!I13="","", '2. Assessment Plan-Year 3'!I13)</f>
        <v/>
      </c>
      <c r="J13" s="66" t="str">
        <f>IF('2. Assessment Plan-Year 3'!J13="","", '2. Assessment Plan-Year 3'!J13)</f>
        <v/>
      </c>
      <c r="K13" s="117"/>
      <c r="L13" s="117"/>
      <c r="M13" s="117"/>
      <c r="N13" s="117"/>
      <c r="O13" s="117"/>
      <c r="P13" s="118" t="e">
        <f t="shared" si="0"/>
        <v>#DIV/0!</v>
      </c>
      <c r="Q13" s="119" t="e">
        <f t="shared" si="1"/>
        <v>#DIV/0!</v>
      </c>
      <c r="R13" s="119" t="b">
        <f t="shared" si="2"/>
        <v>1</v>
      </c>
      <c r="S13" s="4"/>
      <c r="T13" s="4"/>
      <c r="U13" s="4"/>
      <c r="V13" s="4"/>
      <c r="W13" s="4"/>
      <c r="X13" s="4"/>
      <c r="Y13" s="4"/>
      <c r="Z13" s="4"/>
    </row>
    <row r="14" spans="1:26" ht="15.75" customHeight="1">
      <c r="A14" s="5"/>
      <c r="B14" s="66" t="str">
        <f>IF('2. Assessment Plan-Year 3'!B14="","", '2. Assessment Plan-Year 3'!B14)</f>
        <v/>
      </c>
      <c r="C14" s="66" t="str">
        <f>IF('2. Assessment Plan-Year 3'!C14="","", '2. Assessment Plan-Year 3'!C14)</f>
        <v/>
      </c>
      <c r="D14" s="66" t="str">
        <f>IF('2. Assessment Plan-Year 3'!D14="","", '2. Assessment Plan-Year 3'!D14)</f>
        <v/>
      </c>
      <c r="E14" s="66" t="str">
        <f>IF('2. Assessment Plan-Year 3'!E14="","", '2. Assessment Plan-Year 3'!E14)</f>
        <v/>
      </c>
      <c r="F14" s="66" t="str">
        <f>IF('2. Assessment Plan-Year 3'!F14="","", '2. Assessment Plan-Year 3'!F14)</f>
        <v/>
      </c>
      <c r="G14" s="66" t="str">
        <f>IF('2. Assessment Plan-Year 3'!G14="","", '2. Assessment Plan-Year 3'!G14)</f>
        <v/>
      </c>
      <c r="H14" s="97" t="str">
        <f>IF('2. Assessment Plan-Year 3'!H14="","", '2. Assessment Plan-Year 3'!H14)</f>
        <v/>
      </c>
      <c r="I14" s="98" t="str">
        <f>IF('2. Assessment Plan-Year 3'!I14="","", '2. Assessment Plan-Year 3'!I14)</f>
        <v/>
      </c>
      <c r="J14" s="66" t="str">
        <f>IF('2. Assessment Plan-Year 3'!J14="","", '2. Assessment Plan-Year 3'!J14)</f>
        <v/>
      </c>
      <c r="K14" s="117"/>
      <c r="L14" s="117"/>
      <c r="M14" s="117"/>
      <c r="N14" s="117"/>
      <c r="O14" s="117"/>
      <c r="P14" s="118" t="e">
        <f t="shared" si="0"/>
        <v>#DIV/0!</v>
      </c>
      <c r="Q14" s="119" t="e">
        <f t="shared" si="1"/>
        <v>#DIV/0!</v>
      </c>
      <c r="R14" s="119" t="b">
        <f t="shared" si="2"/>
        <v>1</v>
      </c>
      <c r="S14" s="4"/>
      <c r="T14" s="4"/>
      <c r="U14" s="4"/>
      <c r="V14" s="4"/>
      <c r="W14" s="4"/>
      <c r="X14" s="4"/>
      <c r="Y14" s="4"/>
      <c r="Z14" s="4"/>
    </row>
    <row r="15" spans="1:26" ht="15.75" customHeight="1">
      <c r="A15" s="5"/>
      <c r="B15" s="34"/>
      <c r="C15" s="34"/>
      <c r="D15" s="34"/>
      <c r="E15" s="9"/>
      <c r="F15" s="9"/>
      <c r="G15" s="9"/>
      <c r="H15" s="9"/>
      <c r="I15" s="10"/>
      <c r="J15" s="9"/>
      <c r="S15" s="4"/>
      <c r="T15" s="4"/>
      <c r="U15" s="4"/>
      <c r="V15" s="4"/>
      <c r="W15" s="4"/>
      <c r="X15" s="4"/>
      <c r="Y15" s="4"/>
      <c r="Z15" s="4"/>
    </row>
    <row r="16" spans="1:26" ht="15.75" customHeight="1">
      <c r="A16" s="4"/>
      <c r="B16" s="35"/>
      <c r="C16" s="5"/>
      <c r="D16" s="5"/>
      <c r="E16" s="5"/>
      <c r="F16" s="5"/>
      <c r="G16" s="5"/>
      <c r="H16" s="5"/>
      <c r="I16" s="5"/>
      <c r="J16" s="26" t="s">
        <v>28</v>
      </c>
      <c r="K16" s="26" t="s">
        <v>61</v>
      </c>
      <c r="L16" s="99"/>
      <c r="M16" s="4"/>
      <c r="N16" s="4"/>
      <c r="O16" s="4"/>
      <c r="P16" s="4"/>
      <c r="Q16" s="4"/>
      <c r="R16" s="4"/>
      <c r="S16" s="4"/>
      <c r="T16" s="4"/>
      <c r="U16" s="4"/>
      <c r="V16" s="4"/>
      <c r="W16" s="4"/>
      <c r="X16" s="4"/>
      <c r="Y16" s="4"/>
      <c r="Z16" s="4"/>
    </row>
    <row r="17" spans="1:26" ht="15.75" customHeight="1">
      <c r="A17" s="5"/>
      <c r="B17" s="68" t="str">
        <f>IF('2. Assessment Plan-Year 3'!B17="","", '2. Assessment Plan-Year 3'!B17)</f>
        <v>PLLO#</v>
      </c>
      <c r="C17" s="134" t="str">
        <f>IF('2. Assessment Plan-Year 3'!C17="","", '2. Assessment Plan-Year 3'!C17)</f>
        <v>Enter full text of PLLO</v>
      </c>
      <c r="D17" s="135"/>
      <c r="E17" s="135"/>
      <c r="F17" s="135"/>
      <c r="G17" s="135"/>
      <c r="H17" s="135"/>
      <c r="I17" s="136"/>
      <c r="J17" s="69" t="str">
        <f>IF('2. Assessment Plan-Year 3'!J17="","", '2. Assessment Plan-Year 3'!J17)</f>
        <v/>
      </c>
      <c r="K17" s="150" t="e">
        <f>(N19+N20+N21+N22)/(L19+L20+L21+L22)</f>
        <v>#DIV/0!</v>
      </c>
      <c r="L17" s="165"/>
      <c r="M17" s="5"/>
      <c r="N17" s="5"/>
      <c r="O17" s="5"/>
      <c r="P17" s="5"/>
      <c r="Q17" s="5"/>
      <c r="R17" s="5"/>
      <c r="S17" s="4"/>
      <c r="T17" s="4"/>
      <c r="U17" s="4"/>
      <c r="V17" s="4"/>
      <c r="W17" s="4"/>
      <c r="X17" s="4"/>
      <c r="Y17" s="4"/>
      <c r="Z17" s="4"/>
    </row>
    <row r="18" spans="1:26" ht="50.1" customHeight="1">
      <c r="A18" s="42"/>
      <c r="B18" s="79" t="s">
        <v>31</v>
      </c>
      <c r="C18" s="103" t="s">
        <v>32</v>
      </c>
      <c r="D18" s="104" t="s">
        <v>33</v>
      </c>
      <c r="E18" s="103" t="s">
        <v>34</v>
      </c>
      <c r="F18" s="105" t="s">
        <v>35</v>
      </c>
      <c r="G18" s="104" t="s">
        <v>36</v>
      </c>
      <c r="H18" s="105" t="s">
        <v>37</v>
      </c>
      <c r="I18" s="105" t="s">
        <v>38</v>
      </c>
      <c r="J18" s="80" t="s">
        <v>39</v>
      </c>
      <c r="K18" s="6" t="s">
        <v>62</v>
      </c>
      <c r="L18" s="7" t="s">
        <v>63</v>
      </c>
      <c r="M18" s="7" t="s">
        <v>64</v>
      </c>
      <c r="N18" s="7" t="s">
        <v>65</v>
      </c>
      <c r="O18" s="7" t="s">
        <v>66</v>
      </c>
      <c r="P18" s="7" t="s">
        <v>67</v>
      </c>
      <c r="Q18" s="7" t="s">
        <v>68</v>
      </c>
      <c r="R18" s="7" t="s">
        <v>69</v>
      </c>
      <c r="S18" s="4"/>
      <c r="T18" s="4"/>
      <c r="U18" s="4"/>
      <c r="V18" s="4"/>
      <c r="W18" s="4"/>
      <c r="X18" s="4"/>
      <c r="Y18" s="4"/>
      <c r="Z18" s="4"/>
    </row>
    <row r="19" spans="1:26" ht="15.75" customHeight="1">
      <c r="A19" s="42"/>
      <c r="B19" s="66" t="str">
        <f>IF('2. Assessment Plan-Year 3'!B19="","", '2. Assessment Plan-Year 3'!B19)</f>
        <v/>
      </c>
      <c r="C19" s="66" t="str">
        <f>IF('2. Assessment Plan-Year 3'!C19="","", '2. Assessment Plan-Year 3'!C19)</f>
        <v/>
      </c>
      <c r="D19" s="66" t="str">
        <f>IF('2. Assessment Plan-Year 3'!D19="","", '2. Assessment Plan-Year 3'!D19)</f>
        <v/>
      </c>
      <c r="E19" s="66" t="str">
        <f>IF('2. Assessment Plan-Year 3'!E19="","", '2. Assessment Plan-Year 3'!E19)</f>
        <v/>
      </c>
      <c r="F19" s="66" t="str">
        <f>IF('2. Assessment Plan-Year 3'!F19="","", '2. Assessment Plan-Year 3'!F19)</f>
        <v/>
      </c>
      <c r="G19" s="66" t="str">
        <f>IF('2. Assessment Plan-Year 3'!G19="","", '2. Assessment Plan-Year 3'!G19)</f>
        <v/>
      </c>
      <c r="H19" s="97" t="str">
        <f>IF('2. Assessment Plan-Year 3'!H19="","", '2. Assessment Plan-Year 3'!H19)</f>
        <v/>
      </c>
      <c r="I19" s="98" t="str">
        <f>IF('2. Assessment Plan-Year 3'!I19="","", '2. Assessment Plan-Year 3'!I19)</f>
        <v/>
      </c>
      <c r="J19" s="66" t="str">
        <f>IF('2. Assessment Plan-Year 3'!J19="","", '2. Assessment Plan-Year 3'!J19)</f>
        <v/>
      </c>
      <c r="K19" s="117"/>
      <c r="L19" s="117"/>
      <c r="M19" s="117"/>
      <c r="N19" s="117"/>
      <c r="O19" s="117"/>
      <c r="P19" s="118" t="e">
        <f>N19/(M19)</f>
        <v>#DIV/0!</v>
      </c>
      <c r="Q19" s="119" t="e">
        <f>IF(P19&gt;=I19,"YES","NO")</f>
        <v>#DIV/0!</v>
      </c>
      <c r="R19" s="119" t="b">
        <f>IFERROR(SUM(N19:O19)=M19,FALSE)</f>
        <v>1</v>
      </c>
      <c r="S19" s="4"/>
      <c r="T19" s="4"/>
      <c r="U19" s="4"/>
      <c r="V19" s="4"/>
      <c r="W19" s="4"/>
      <c r="X19" s="4"/>
      <c r="Y19" s="4"/>
      <c r="Z19" s="4"/>
    </row>
    <row r="20" spans="1:26" ht="15.75" customHeight="1">
      <c r="A20" s="42"/>
      <c r="B20" s="66" t="str">
        <f>IF('2. Assessment Plan-Year 3'!B20="","", '2. Assessment Plan-Year 3'!B20)</f>
        <v/>
      </c>
      <c r="C20" s="66" t="str">
        <f>IF('2. Assessment Plan-Year 3'!C20="","", '2. Assessment Plan-Year 3'!C20)</f>
        <v/>
      </c>
      <c r="D20" s="66" t="str">
        <f>IF('2. Assessment Plan-Year 3'!D20="","", '2. Assessment Plan-Year 3'!D20)</f>
        <v/>
      </c>
      <c r="E20" s="66" t="str">
        <f>IF('2. Assessment Plan-Year 3'!E20="","", '2. Assessment Plan-Year 3'!E20)</f>
        <v/>
      </c>
      <c r="F20" s="66" t="str">
        <f>IF('2. Assessment Plan-Year 3'!F20="","", '2. Assessment Plan-Year 3'!F20)</f>
        <v/>
      </c>
      <c r="G20" s="66" t="str">
        <f>IF('2. Assessment Plan-Year 3'!G20="","", '2. Assessment Plan-Year 3'!G20)</f>
        <v/>
      </c>
      <c r="H20" s="97" t="str">
        <f>IF('2. Assessment Plan-Year 3'!H20="","", '2. Assessment Plan-Year 3'!H20)</f>
        <v/>
      </c>
      <c r="I20" s="98" t="str">
        <f>IF('2. Assessment Plan-Year 3'!I20="","", '2. Assessment Plan-Year 3'!I20)</f>
        <v/>
      </c>
      <c r="J20" s="66" t="str">
        <f>IF('2. Assessment Plan-Year 3'!J20="","", '2. Assessment Plan-Year 3'!J20)</f>
        <v/>
      </c>
      <c r="K20" s="117"/>
      <c r="L20" s="117"/>
      <c r="M20" s="117"/>
      <c r="N20" s="117"/>
      <c r="O20" s="117"/>
      <c r="P20" s="118" t="e">
        <f t="shared" ref="P20:P22" si="3">N20/(M20)</f>
        <v>#DIV/0!</v>
      </c>
      <c r="Q20" s="119" t="e">
        <f t="shared" ref="Q20:Q22" si="4">IF(P20&gt;=I20,"YES","NO")</f>
        <v>#DIV/0!</v>
      </c>
      <c r="R20" s="119" t="b">
        <f t="shared" ref="R20:R22" si="5">IFERROR(SUM(N20:O20)=M20,FALSE)</f>
        <v>1</v>
      </c>
      <c r="S20" s="4"/>
      <c r="T20" s="4"/>
      <c r="U20" s="4"/>
      <c r="V20" s="4"/>
      <c r="W20" s="4"/>
      <c r="X20" s="4"/>
      <c r="Y20" s="4"/>
      <c r="Z20" s="4"/>
    </row>
    <row r="21" spans="1:26" ht="15.75" customHeight="1">
      <c r="A21" s="42"/>
      <c r="B21" s="66" t="str">
        <f>IF('2. Assessment Plan-Year 3'!B21="","", '2. Assessment Plan-Year 3'!B21)</f>
        <v/>
      </c>
      <c r="C21" s="66" t="str">
        <f>IF('2. Assessment Plan-Year 3'!C21="","", '2. Assessment Plan-Year 3'!C21)</f>
        <v/>
      </c>
      <c r="D21" s="66" t="str">
        <f>IF('2. Assessment Plan-Year 3'!D21="","", '2. Assessment Plan-Year 3'!D21)</f>
        <v/>
      </c>
      <c r="E21" s="66" t="str">
        <f>IF('2. Assessment Plan-Year 3'!E21="","", '2. Assessment Plan-Year 3'!E21)</f>
        <v/>
      </c>
      <c r="F21" s="66" t="str">
        <f>IF('2. Assessment Plan-Year 3'!F21="","", '2. Assessment Plan-Year 3'!F21)</f>
        <v/>
      </c>
      <c r="G21" s="66" t="str">
        <f>IF('2. Assessment Plan-Year 3'!G21="","", '2. Assessment Plan-Year 3'!G21)</f>
        <v/>
      </c>
      <c r="H21" s="97" t="str">
        <f>IF('2. Assessment Plan-Year 3'!H21="","", '2. Assessment Plan-Year 3'!H21)</f>
        <v/>
      </c>
      <c r="I21" s="98" t="str">
        <f>IF('2. Assessment Plan-Year 3'!I21="","", '2. Assessment Plan-Year 3'!I21)</f>
        <v/>
      </c>
      <c r="J21" s="66" t="str">
        <f>IF('2. Assessment Plan-Year 3'!J21="","", '2. Assessment Plan-Year 3'!J21)</f>
        <v/>
      </c>
      <c r="K21" s="117"/>
      <c r="L21" s="117"/>
      <c r="M21" s="117"/>
      <c r="N21" s="117"/>
      <c r="O21" s="117"/>
      <c r="P21" s="118" t="e">
        <f t="shared" si="3"/>
        <v>#DIV/0!</v>
      </c>
      <c r="Q21" s="119" t="e">
        <f t="shared" si="4"/>
        <v>#DIV/0!</v>
      </c>
      <c r="R21" s="119" t="b">
        <f t="shared" si="5"/>
        <v>1</v>
      </c>
      <c r="S21" s="4"/>
      <c r="T21" s="4"/>
      <c r="U21" s="4"/>
      <c r="V21" s="4"/>
      <c r="W21" s="4"/>
      <c r="X21" s="4"/>
      <c r="Y21" s="4"/>
      <c r="Z21" s="4"/>
    </row>
    <row r="22" spans="1:26" ht="15.75" customHeight="1">
      <c r="A22" s="42"/>
      <c r="B22" s="66" t="str">
        <f>IF('2. Assessment Plan-Year 3'!B22="","", '2. Assessment Plan-Year 3'!B22)</f>
        <v/>
      </c>
      <c r="C22" s="66" t="str">
        <f>IF('2. Assessment Plan-Year 3'!C22="","", '2. Assessment Plan-Year 3'!C22)</f>
        <v/>
      </c>
      <c r="D22" s="66" t="str">
        <f>IF('2. Assessment Plan-Year 3'!D22="","", '2. Assessment Plan-Year 3'!D22)</f>
        <v/>
      </c>
      <c r="E22" s="66" t="str">
        <f>IF('2. Assessment Plan-Year 3'!E22="","", '2. Assessment Plan-Year 3'!E22)</f>
        <v/>
      </c>
      <c r="F22" s="66" t="str">
        <f>IF('2. Assessment Plan-Year 3'!F22="","", '2. Assessment Plan-Year 3'!F22)</f>
        <v/>
      </c>
      <c r="G22" s="66" t="str">
        <f>IF('2. Assessment Plan-Year 3'!G22="","", '2. Assessment Plan-Year 3'!G22)</f>
        <v/>
      </c>
      <c r="H22" s="97" t="str">
        <f>IF('2. Assessment Plan-Year 3'!H22="","", '2. Assessment Plan-Year 3'!H22)</f>
        <v/>
      </c>
      <c r="I22" s="98" t="str">
        <f>IF('2. Assessment Plan-Year 3'!I22="","", '2. Assessment Plan-Year 3'!I22)</f>
        <v/>
      </c>
      <c r="J22" s="66" t="str">
        <f>IF('2. Assessment Plan-Year 3'!J22="","", '2. Assessment Plan-Year 3'!J22)</f>
        <v/>
      </c>
      <c r="K22" s="117"/>
      <c r="L22" s="117"/>
      <c r="M22" s="117"/>
      <c r="N22" s="117"/>
      <c r="O22" s="117"/>
      <c r="P22" s="118" t="e">
        <f t="shared" si="3"/>
        <v>#DIV/0!</v>
      </c>
      <c r="Q22" s="119" t="e">
        <f t="shared" si="4"/>
        <v>#DIV/0!</v>
      </c>
      <c r="R22" s="119" t="b">
        <f t="shared" si="5"/>
        <v>1</v>
      </c>
      <c r="S22" s="4"/>
      <c r="T22" s="4"/>
      <c r="U22" s="4"/>
      <c r="V22" s="4"/>
      <c r="W22" s="4"/>
      <c r="X22" s="4"/>
      <c r="Y22" s="4"/>
      <c r="Z22" s="4"/>
    </row>
    <row r="23" spans="1:26" ht="15.75" customHeight="1">
      <c r="A23" s="4"/>
      <c r="B23" s="4"/>
      <c r="C23" s="4"/>
      <c r="D23" s="4"/>
      <c r="E23" s="4"/>
      <c r="F23" s="4"/>
      <c r="G23" s="4"/>
      <c r="H23" s="4"/>
      <c r="I23" s="4"/>
      <c r="J23" s="5"/>
      <c r="K23" s="5"/>
      <c r="L23" s="5"/>
      <c r="M23" s="5"/>
      <c r="N23" s="5"/>
      <c r="O23" s="5"/>
      <c r="P23" s="5"/>
      <c r="Q23" s="5"/>
      <c r="R23" s="5"/>
      <c r="S23" s="4"/>
      <c r="T23" s="4"/>
      <c r="U23" s="4"/>
      <c r="V23" s="4"/>
      <c r="W23" s="4"/>
      <c r="X23" s="4"/>
      <c r="Y23" s="4"/>
      <c r="Z23" s="4"/>
    </row>
    <row r="24" spans="1:26" ht="15.75" customHeight="1">
      <c r="A24" s="4"/>
      <c r="B24" s="110"/>
      <c r="C24" s="99"/>
      <c r="D24" s="99"/>
      <c r="E24" s="99"/>
      <c r="F24" s="99"/>
      <c r="G24" s="99"/>
      <c r="H24" s="99"/>
      <c r="I24" s="99"/>
      <c r="J24" s="26" t="s">
        <v>28</v>
      </c>
      <c r="K24" s="26" t="s">
        <v>61</v>
      </c>
      <c r="L24" s="99"/>
      <c r="M24" s="4"/>
      <c r="N24" s="4"/>
      <c r="O24" s="4"/>
      <c r="P24" s="4"/>
      <c r="Q24" s="4"/>
      <c r="R24" s="4"/>
      <c r="S24" s="4"/>
      <c r="T24" s="4"/>
      <c r="U24" s="4"/>
      <c r="V24" s="4"/>
      <c r="W24" s="4"/>
      <c r="X24" s="4"/>
      <c r="Y24" s="4"/>
      <c r="Z24" s="4"/>
    </row>
    <row r="25" spans="1:26" ht="15.75" customHeight="1">
      <c r="A25" s="42"/>
      <c r="B25" s="68" t="str">
        <f>IF('2. Assessment Plan-Year 3'!B25="","", '2. Assessment Plan-Year 3'!B25)</f>
        <v>PLLO#</v>
      </c>
      <c r="C25" s="134" t="str">
        <f>IF('2. Assessment Plan-Year 3'!C25="","", '2. Assessment Plan-Year 3'!C25)</f>
        <v>Enter full text of PLLO</v>
      </c>
      <c r="D25" s="135"/>
      <c r="E25" s="135"/>
      <c r="F25" s="135"/>
      <c r="G25" s="135"/>
      <c r="H25" s="135"/>
      <c r="I25" s="136"/>
      <c r="J25" s="69" t="str">
        <f>IF('2. Assessment Plan-Year 3'!J25="","", '2. Assessment Plan-Year 3'!J25)</f>
        <v/>
      </c>
      <c r="K25" s="150" t="e">
        <f>(N27+N28+N29+N30)/(L27+L28+L29+L30)</f>
        <v>#DIV/0!</v>
      </c>
      <c r="L25" s="165"/>
      <c r="M25" s="5"/>
      <c r="N25" s="5"/>
      <c r="O25" s="5"/>
      <c r="P25" s="5"/>
      <c r="Q25" s="5"/>
      <c r="R25" s="5"/>
      <c r="S25" s="4"/>
      <c r="T25" s="4"/>
      <c r="U25" s="4"/>
      <c r="V25" s="4"/>
      <c r="W25" s="4"/>
      <c r="X25" s="4"/>
      <c r="Y25" s="4"/>
      <c r="Z25" s="4"/>
    </row>
    <row r="26" spans="1:26" ht="50.1" customHeight="1">
      <c r="A26" s="42"/>
      <c r="B26" s="79" t="s">
        <v>31</v>
      </c>
      <c r="C26" s="103" t="s">
        <v>32</v>
      </c>
      <c r="D26" s="104" t="s">
        <v>33</v>
      </c>
      <c r="E26" s="103" t="s">
        <v>34</v>
      </c>
      <c r="F26" s="105" t="s">
        <v>35</v>
      </c>
      <c r="G26" s="104" t="s">
        <v>36</v>
      </c>
      <c r="H26" s="105" t="s">
        <v>37</v>
      </c>
      <c r="I26" s="105" t="s">
        <v>38</v>
      </c>
      <c r="J26" s="80" t="s">
        <v>39</v>
      </c>
      <c r="K26" s="6" t="s">
        <v>62</v>
      </c>
      <c r="L26" s="7" t="s">
        <v>63</v>
      </c>
      <c r="M26" s="7" t="s">
        <v>64</v>
      </c>
      <c r="N26" s="7" t="s">
        <v>65</v>
      </c>
      <c r="O26" s="7" t="s">
        <v>66</v>
      </c>
      <c r="P26" s="7" t="s">
        <v>67</v>
      </c>
      <c r="Q26" s="7" t="s">
        <v>68</v>
      </c>
      <c r="R26" s="7" t="s">
        <v>69</v>
      </c>
      <c r="S26" s="4"/>
      <c r="T26" s="4"/>
      <c r="U26" s="4"/>
      <c r="V26" s="4"/>
      <c r="W26" s="4"/>
      <c r="X26" s="4"/>
      <c r="Y26" s="4"/>
      <c r="Z26" s="4"/>
    </row>
    <row r="27" spans="1:26" ht="15.75" customHeight="1">
      <c r="A27" s="42"/>
      <c r="B27" s="66" t="str">
        <f>IF('2. Assessment Plan-Year 3'!B27="","", '2. Assessment Plan-Year 3'!B27)</f>
        <v/>
      </c>
      <c r="C27" s="66" t="str">
        <f>IF('2. Assessment Plan-Year 3'!C27="","", '2. Assessment Plan-Year 3'!C27)</f>
        <v/>
      </c>
      <c r="D27" s="66" t="str">
        <f>IF('2. Assessment Plan-Year 3'!D27="","", '2. Assessment Plan-Year 3'!D27)</f>
        <v/>
      </c>
      <c r="E27" s="66" t="str">
        <f>IF('2. Assessment Plan-Year 3'!E27="","", '2. Assessment Plan-Year 3'!E27)</f>
        <v/>
      </c>
      <c r="F27" s="66" t="str">
        <f>IF('2. Assessment Plan-Year 3'!F27="","", '2. Assessment Plan-Year 3'!F27)</f>
        <v/>
      </c>
      <c r="G27" s="66" t="str">
        <f>IF('2. Assessment Plan-Year 3'!G27="","", '2. Assessment Plan-Year 3'!G27)</f>
        <v/>
      </c>
      <c r="H27" s="97" t="str">
        <f>IF('2. Assessment Plan-Year 3'!H27="","", '2. Assessment Plan-Year 3'!H27)</f>
        <v/>
      </c>
      <c r="I27" s="98" t="str">
        <f>IF('2. Assessment Plan-Year 3'!I27="","", '2. Assessment Plan-Year 3'!I27)</f>
        <v/>
      </c>
      <c r="J27" s="66" t="str">
        <f>IF('2. Assessment Plan-Year 3'!J27="","", '2. Assessment Plan-Year 3'!J27)</f>
        <v/>
      </c>
      <c r="K27" s="117"/>
      <c r="L27" s="117"/>
      <c r="M27" s="117"/>
      <c r="N27" s="117"/>
      <c r="O27" s="117"/>
      <c r="P27" s="118" t="e">
        <f>N27/(M27)</f>
        <v>#DIV/0!</v>
      </c>
      <c r="Q27" s="119" t="e">
        <f>IF(P27&gt;=I27,"YES","NO")</f>
        <v>#DIV/0!</v>
      </c>
      <c r="R27" s="119" t="b">
        <f>IFERROR(SUM(N27:O27)=M27,FALSE)</f>
        <v>1</v>
      </c>
      <c r="S27" s="4"/>
      <c r="T27" s="4"/>
      <c r="U27" s="4"/>
      <c r="V27" s="4"/>
      <c r="W27" s="4"/>
      <c r="X27" s="4"/>
      <c r="Y27" s="4"/>
      <c r="Z27" s="4"/>
    </row>
    <row r="28" spans="1:26" ht="15.75" customHeight="1">
      <c r="A28" s="42"/>
      <c r="B28" s="66" t="str">
        <f>IF('2. Assessment Plan-Year 3'!B28="","", '2. Assessment Plan-Year 3'!B28)</f>
        <v/>
      </c>
      <c r="C28" s="66" t="str">
        <f>IF('2. Assessment Plan-Year 3'!C28="","", '2. Assessment Plan-Year 3'!C28)</f>
        <v/>
      </c>
      <c r="D28" s="66" t="str">
        <f>IF('2. Assessment Plan-Year 3'!D28="","", '2. Assessment Plan-Year 3'!D28)</f>
        <v/>
      </c>
      <c r="E28" s="66" t="str">
        <f>IF('2. Assessment Plan-Year 3'!E28="","", '2. Assessment Plan-Year 3'!E28)</f>
        <v/>
      </c>
      <c r="F28" s="66" t="str">
        <f>IF('2. Assessment Plan-Year 3'!F28="","", '2. Assessment Plan-Year 3'!F28)</f>
        <v/>
      </c>
      <c r="G28" s="66" t="str">
        <f>IF('2. Assessment Plan-Year 3'!G28="","", '2. Assessment Plan-Year 3'!G28)</f>
        <v/>
      </c>
      <c r="H28" s="97" t="str">
        <f>IF('2. Assessment Plan-Year 3'!H28="","", '2. Assessment Plan-Year 3'!H28)</f>
        <v/>
      </c>
      <c r="I28" s="98" t="str">
        <f>IF('2. Assessment Plan-Year 3'!I28="","", '2. Assessment Plan-Year 3'!I28)</f>
        <v/>
      </c>
      <c r="J28" s="66" t="str">
        <f>IF('2. Assessment Plan-Year 3'!J28="","", '2. Assessment Plan-Year 3'!J28)</f>
        <v/>
      </c>
      <c r="K28" s="117"/>
      <c r="L28" s="117"/>
      <c r="M28" s="117"/>
      <c r="N28" s="117"/>
      <c r="O28" s="117"/>
      <c r="P28" s="118" t="e">
        <f t="shared" ref="P28:P30" si="6">N28/(M28)</f>
        <v>#DIV/0!</v>
      </c>
      <c r="Q28" s="119" t="e">
        <f t="shared" ref="Q28:Q30" si="7">IF(P28&gt;=I28,"YES","NO")</f>
        <v>#DIV/0!</v>
      </c>
      <c r="R28" s="119" t="b">
        <f t="shared" ref="R28:R30" si="8">IFERROR(SUM(N28:O28)=M28,FALSE)</f>
        <v>1</v>
      </c>
      <c r="S28" s="4"/>
      <c r="T28" s="4"/>
      <c r="U28" s="4"/>
      <c r="V28" s="4"/>
      <c r="W28" s="4"/>
      <c r="X28" s="4"/>
      <c r="Y28" s="4"/>
      <c r="Z28" s="4"/>
    </row>
    <row r="29" spans="1:26" ht="15.75" customHeight="1">
      <c r="A29" s="42"/>
      <c r="B29" s="66" t="str">
        <f>IF('2. Assessment Plan-Year 3'!B29="","", '2. Assessment Plan-Year 3'!B29)</f>
        <v/>
      </c>
      <c r="C29" s="66" t="str">
        <f>IF('2. Assessment Plan-Year 3'!C29="","", '2. Assessment Plan-Year 3'!C29)</f>
        <v/>
      </c>
      <c r="D29" s="66" t="str">
        <f>IF('2. Assessment Plan-Year 3'!D29="","", '2. Assessment Plan-Year 3'!D29)</f>
        <v/>
      </c>
      <c r="E29" s="66" t="str">
        <f>IF('2. Assessment Plan-Year 3'!E29="","", '2. Assessment Plan-Year 3'!E29)</f>
        <v/>
      </c>
      <c r="F29" s="66" t="str">
        <f>IF('2. Assessment Plan-Year 3'!F29="","", '2. Assessment Plan-Year 3'!F29)</f>
        <v/>
      </c>
      <c r="G29" s="66" t="str">
        <f>IF('2. Assessment Plan-Year 3'!G29="","", '2. Assessment Plan-Year 3'!G29)</f>
        <v/>
      </c>
      <c r="H29" s="97" t="str">
        <f>IF('2. Assessment Plan-Year 3'!H29="","", '2. Assessment Plan-Year 3'!H29)</f>
        <v/>
      </c>
      <c r="I29" s="98" t="str">
        <f>IF('2. Assessment Plan-Year 3'!I29="","", '2. Assessment Plan-Year 3'!I29)</f>
        <v/>
      </c>
      <c r="J29" s="66" t="str">
        <f>IF('2. Assessment Plan-Year 3'!J29="","", '2. Assessment Plan-Year 3'!J29)</f>
        <v/>
      </c>
      <c r="K29" s="117"/>
      <c r="L29" s="117"/>
      <c r="M29" s="117"/>
      <c r="N29" s="117"/>
      <c r="O29" s="117"/>
      <c r="P29" s="118" t="e">
        <f t="shared" si="6"/>
        <v>#DIV/0!</v>
      </c>
      <c r="Q29" s="119" t="e">
        <f t="shared" si="7"/>
        <v>#DIV/0!</v>
      </c>
      <c r="R29" s="119" t="b">
        <f t="shared" si="8"/>
        <v>1</v>
      </c>
      <c r="S29" s="4"/>
      <c r="T29" s="4"/>
      <c r="U29" s="4"/>
      <c r="V29" s="4"/>
      <c r="W29" s="4"/>
      <c r="X29" s="4"/>
      <c r="Y29" s="4"/>
      <c r="Z29" s="4"/>
    </row>
    <row r="30" spans="1:26" ht="15.75" customHeight="1">
      <c r="A30" s="42"/>
      <c r="B30" s="66" t="str">
        <f>IF('2. Assessment Plan-Year 3'!B30="","", '2. Assessment Plan-Year 3'!B30)</f>
        <v/>
      </c>
      <c r="C30" s="66" t="str">
        <f>IF('2. Assessment Plan-Year 3'!C30="","", '2. Assessment Plan-Year 3'!C30)</f>
        <v/>
      </c>
      <c r="D30" s="66" t="str">
        <f>IF('2. Assessment Plan-Year 3'!D30="","", '2. Assessment Plan-Year 3'!D30)</f>
        <v/>
      </c>
      <c r="E30" s="66" t="str">
        <f>IF('2. Assessment Plan-Year 3'!E30="","", '2. Assessment Plan-Year 3'!E30)</f>
        <v/>
      </c>
      <c r="F30" s="66" t="str">
        <f>IF('2. Assessment Plan-Year 3'!F30="","", '2. Assessment Plan-Year 3'!F30)</f>
        <v/>
      </c>
      <c r="G30" s="66" t="str">
        <f>IF('2. Assessment Plan-Year 3'!G30="","", '2. Assessment Plan-Year 3'!G30)</f>
        <v/>
      </c>
      <c r="H30" s="97" t="str">
        <f>IF('2. Assessment Plan-Year 3'!H30="","", '2. Assessment Plan-Year 3'!H30)</f>
        <v/>
      </c>
      <c r="I30" s="98" t="str">
        <f>IF('2. Assessment Plan-Year 3'!I30="","", '2. Assessment Plan-Year 3'!I30)</f>
        <v/>
      </c>
      <c r="J30" s="66" t="str">
        <f>IF('2. Assessment Plan-Year 3'!J30="","", '2. Assessment Plan-Year 3'!J30)</f>
        <v/>
      </c>
      <c r="K30" s="117"/>
      <c r="L30" s="117"/>
      <c r="M30" s="117"/>
      <c r="N30" s="117"/>
      <c r="O30" s="117"/>
      <c r="P30" s="118" t="e">
        <f t="shared" si="6"/>
        <v>#DIV/0!</v>
      </c>
      <c r="Q30" s="119" t="e">
        <f t="shared" si="7"/>
        <v>#DIV/0!</v>
      </c>
      <c r="R30" s="119" t="b">
        <f t="shared" si="8"/>
        <v>1</v>
      </c>
      <c r="S30" s="4"/>
      <c r="T30" s="4"/>
      <c r="U30" s="4"/>
      <c r="V30" s="4"/>
      <c r="W30" s="4"/>
      <c r="X30" s="4"/>
      <c r="Y30" s="4"/>
      <c r="Z30" s="4"/>
    </row>
    <row r="31" spans="1:26" ht="15.75" customHeight="1">
      <c r="A31" s="4"/>
      <c r="B31" s="77"/>
      <c r="C31" s="77"/>
      <c r="D31" s="77"/>
      <c r="E31" s="77"/>
      <c r="F31" s="77"/>
      <c r="G31" s="77"/>
      <c r="H31" s="77"/>
      <c r="I31" s="77"/>
      <c r="J31" s="78"/>
      <c r="K31" s="5"/>
      <c r="L31" s="5"/>
      <c r="M31" s="5"/>
      <c r="N31" s="5"/>
      <c r="O31" s="5"/>
      <c r="P31" s="5"/>
      <c r="Q31" s="5"/>
      <c r="R31" s="5"/>
      <c r="S31" s="4"/>
      <c r="T31" s="4"/>
      <c r="U31" s="4"/>
      <c r="V31" s="4"/>
      <c r="W31" s="4"/>
      <c r="X31" s="4"/>
      <c r="Y31" s="4"/>
      <c r="Z31" s="4"/>
    </row>
    <row r="32" spans="1:26" ht="15.75" customHeight="1">
      <c r="A32" s="4"/>
      <c r="B32" s="110"/>
      <c r="C32" s="99"/>
      <c r="D32" s="99"/>
      <c r="E32" s="99"/>
      <c r="F32" s="99"/>
      <c r="G32" s="99"/>
      <c r="H32" s="99"/>
      <c r="I32" s="99"/>
      <c r="J32" s="26" t="s">
        <v>28</v>
      </c>
      <c r="K32" s="26" t="s">
        <v>61</v>
      </c>
      <c r="L32" s="99"/>
      <c r="M32" s="4"/>
      <c r="N32" s="4"/>
      <c r="O32" s="4"/>
      <c r="P32" s="4"/>
      <c r="Q32" s="4"/>
      <c r="R32" s="4"/>
      <c r="S32" s="4"/>
      <c r="T32" s="4"/>
      <c r="U32" s="4"/>
      <c r="V32" s="4"/>
      <c r="W32" s="4"/>
      <c r="X32" s="4"/>
      <c r="Y32" s="4"/>
      <c r="Z32" s="4"/>
    </row>
    <row r="33" spans="1:26" ht="15.75" customHeight="1">
      <c r="A33" s="42"/>
      <c r="B33" s="68" t="str">
        <f>IF('2. Assessment Plan-Year 3'!B33="","", '2. Assessment Plan-Year 3'!B33)</f>
        <v>PLLO#</v>
      </c>
      <c r="C33" s="134" t="str">
        <f>IF('2. Assessment Plan-Year 3'!C33="","", '2. Assessment Plan-Year 3'!C33)</f>
        <v>Enter full text of PLLO</v>
      </c>
      <c r="D33" s="135"/>
      <c r="E33" s="135"/>
      <c r="F33" s="135"/>
      <c r="G33" s="135"/>
      <c r="H33" s="135"/>
      <c r="I33" s="136"/>
      <c r="J33" s="69" t="str">
        <f>IF('2. Assessment Plan-Year 3'!J33="","", '2. Assessment Plan-Year 3'!J33)</f>
        <v/>
      </c>
      <c r="K33" s="150" t="e">
        <f>(N35+N36+N37+N38)/(L35+L36+L37+L38)</f>
        <v>#DIV/0!</v>
      </c>
      <c r="L33" s="165"/>
      <c r="M33" s="5"/>
      <c r="N33" s="5"/>
      <c r="O33" s="5"/>
      <c r="P33" s="5"/>
      <c r="Q33" s="5"/>
      <c r="R33" s="5"/>
      <c r="S33" s="4"/>
      <c r="T33" s="4"/>
      <c r="U33" s="4"/>
      <c r="V33" s="4"/>
      <c r="W33" s="4"/>
      <c r="X33" s="4"/>
      <c r="Y33" s="4"/>
      <c r="Z33" s="4"/>
    </row>
    <row r="34" spans="1:26" ht="51.95" customHeight="1">
      <c r="A34" s="42"/>
      <c r="B34" s="79" t="s">
        <v>31</v>
      </c>
      <c r="C34" s="103" t="s">
        <v>32</v>
      </c>
      <c r="D34" s="104" t="s">
        <v>33</v>
      </c>
      <c r="E34" s="103" t="s">
        <v>34</v>
      </c>
      <c r="F34" s="105" t="s">
        <v>35</v>
      </c>
      <c r="G34" s="104" t="s">
        <v>36</v>
      </c>
      <c r="H34" s="105" t="s">
        <v>37</v>
      </c>
      <c r="I34" s="105" t="s">
        <v>38</v>
      </c>
      <c r="J34" s="80" t="s">
        <v>39</v>
      </c>
      <c r="K34" s="6" t="s">
        <v>62</v>
      </c>
      <c r="L34" s="7" t="s">
        <v>63</v>
      </c>
      <c r="M34" s="7" t="s">
        <v>64</v>
      </c>
      <c r="N34" s="7" t="s">
        <v>65</v>
      </c>
      <c r="O34" s="7" t="s">
        <v>66</v>
      </c>
      <c r="P34" s="7" t="s">
        <v>67</v>
      </c>
      <c r="Q34" s="7" t="s">
        <v>68</v>
      </c>
      <c r="R34" s="7" t="s">
        <v>69</v>
      </c>
      <c r="S34" s="4"/>
      <c r="T34" s="4"/>
      <c r="U34" s="4"/>
      <c r="V34" s="4"/>
      <c r="W34" s="4"/>
      <c r="X34" s="4"/>
      <c r="Y34" s="4"/>
      <c r="Z34" s="4"/>
    </row>
    <row r="35" spans="1:26" ht="15.75" customHeight="1">
      <c r="A35" s="42"/>
      <c r="B35" s="66" t="str">
        <f>IF('2. Assessment Plan-Year 3'!B35="","", '2. Assessment Plan-Year 3'!B35)</f>
        <v/>
      </c>
      <c r="C35" s="66" t="str">
        <f>IF('2. Assessment Plan-Year 3'!C35="","", '2. Assessment Plan-Year 3'!C35)</f>
        <v/>
      </c>
      <c r="D35" s="66" t="str">
        <f>IF('2. Assessment Plan-Year 3'!D35="","", '2. Assessment Plan-Year 3'!D35)</f>
        <v/>
      </c>
      <c r="E35" s="66" t="str">
        <f>IF('2. Assessment Plan-Year 3'!E35="","", '2. Assessment Plan-Year 3'!E35)</f>
        <v/>
      </c>
      <c r="F35" s="66" t="str">
        <f>IF('2. Assessment Plan-Year 3'!F35="","", '2. Assessment Plan-Year 3'!F35)</f>
        <v/>
      </c>
      <c r="G35" s="66" t="str">
        <f>IF('2. Assessment Plan-Year 3'!G35="","", '2. Assessment Plan-Year 3'!G35)</f>
        <v/>
      </c>
      <c r="H35" s="97" t="str">
        <f>IF('2. Assessment Plan-Year 3'!H35="","", '2. Assessment Plan-Year 3'!H35)</f>
        <v/>
      </c>
      <c r="I35" s="98" t="str">
        <f>IF('2. Assessment Plan-Year 3'!I35="","", '2. Assessment Plan-Year 3'!I35)</f>
        <v/>
      </c>
      <c r="J35" s="66" t="str">
        <f>IF('2. Assessment Plan-Year 3'!J35="","", '2. Assessment Plan-Year 3'!J35)</f>
        <v/>
      </c>
      <c r="K35" s="117"/>
      <c r="L35" s="117"/>
      <c r="M35" s="117"/>
      <c r="N35" s="117"/>
      <c r="O35" s="117"/>
      <c r="P35" s="118" t="e">
        <f>N35/(M35)</f>
        <v>#DIV/0!</v>
      </c>
      <c r="Q35" s="119" t="e">
        <f>IF(P35&gt;=I35,"YES","NO")</f>
        <v>#DIV/0!</v>
      </c>
      <c r="R35" s="119" t="b">
        <f>IFERROR(SUM(N35:O35)=M35,FALSE)</f>
        <v>1</v>
      </c>
      <c r="S35" s="4"/>
      <c r="T35" s="4"/>
      <c r="U35" s="4"/>
      <c r="V35" s="4"/>
      <c r="W35" s="4"/>
      <c r="X35" s="4"/>
      <c r="Y35" s="4"/>
      <c r="Z35" s="4"/>
    </row>
    <row r="36" spans="1:26" ht="15.75" customHeight="1">
      <c r="A36" s="42"/>
      <c r="B36" s="66" t="str">
        <f>IF('2. Assessment Plan-Year 3'!B36="","", '2. Assessment Plan-Year 3'!B36)</f>
        <v/>
      </c>
      <c r="C36" s="66" t="str">
        <f>IF('2. Assessment Plan-Year 3'!C36="","", '2. Assessment Plan-Year 3'!C36)</f>
        <v/>
      </c>
      <c r="D36" s="66" t="str">
        <f>IF('2. Assessment Plan-Year 3'!D36="","", '2. Assessment Plan-Year 3'!D36)</f>
        <v/>
      </c>
      <c r="E36" s="66" t="str">
        <f>IF('2. Assessment Plan-Year 3'!E36="","", '2. Assessment Plan-Year 3'!E36)</f>
        <v/>
      </c>
      <c r="F36" s="66" t="str">
        <f>IF('2. Assessment Plan-Year 3'!F36="","", '2. Assessment Plan-Year 3'!F36)</f>
        <v/>
      </c>
      <c r="G36" s="66" t="str">
        <f>IF('2. Assessment Plan-Year 3'!G36="","", '2. Assessment Plan-Year 3'!G36)</f>
        <v/>
      </c>
      <c r="H36" s="97" t="str">
        <f>IF('2. Assessment Plan-Year 3'!H36="","", '2. Assessment Plan-Year 3'!H36)</f>
        <v/>
      </c>
      <c r="I36" s="98" t="str">
        <f>IF('2. Assessment Plan-Year 3'!I36="","", '2. Assessment Plan-Year 3'!I36)</f>
        <v/>
      </c>
      <c r="J36" s="66" t="str">
        <f>IF('2. Assessment Plan-Year 3'!J36="","", '2. Assessment Plan-Year 3'!J36)</f>
        <v/>
      </c>
      <c r="K36" s="117"/>
      <c r="L36" s="117"/>
      <c r="M36" s="117"/>
      <c r="N36" s="117"/>
      <c r="O36" s="117"/>
      <c r="P36" s="118" t="e">
        <f t="shared" ref="P36:P38" si="9">N36/(M36)</f>
        <v>#DIV/0!</v>
      </c>
      <c r="Q36" s="119" t="e">
        <f t="shared" ref="Q36:Q38" si="10">IF(P36&gt;=I36,"YES","NO")</f>
        <v>#DIV/0!</v>
      </c>
      <c r="R36" s="119" t="b">
        <f t="shared" ref="R36:R38" si="11">IFERROR(SUM(N36:O36)=M36,FALSE)</f>
        <v>1</v>
      </c>
      <c r="S36" s="4"/>
      <c r="T36" s="4"/>
      <c r="U36" s="4"/>
      <c r="V36" s="4"/>
      <c r="W36" s="4"/>
      <c r="X36" s="4"/>
      <c r="Y36" s="4"/>
      <c r="Z36" s="4"/>
    </row>
    <row r="37" spans="1:26" ht="15.75" customHeight="1">
      <c r="A37" s="42"/>
      <c r="B37" s="66" t="str">
        <f>IF('2. Assessment Plan-Year 3'!B37="","", '2. Assessment Plan-Year 3'!B37)</f>
        <v/>
      </c>
      <c r="C37" s="66" t="str">
        <f>IF('2. Assessment Plan-Year 3'!C37="","", '2. Assessment Plan-Year 3'!C37)</f>
        <v/>
      </c>
      <c r="D37" s="66" t="str">
        <f>IF('2. Assessment Plan-Year 3'!D37="","", '2. Assessment Plan-Year 3'!D37)</f>
        <v/>
      </c>
      <c r="E37" s="66" t="str">
        <f>IF('2. Assessment Plan-Year 3'!E37="","", '2. Assessment Plan-Year 3'!E37)</f>
        <v/>
      </c>
      <c r="F37" s="66" t="str">
        <f>IF('2. Assessment Plan-Year 3'!F37="","", '2. Assessment Plan-Year 3'!F37)</f>
        <v/>
      </c>
      <c r="G37" s="66" t="str">
        <f>IF('2. Assessment Plan-Year 3'!G37="","", '2. Assessment Plan-Year 3'!G37)</f>
        <v/>
      </c>
      <c r="H37" s="97" t="str">
        <f>IF('2. Assessment Plan-Year 3'!H37="","", '2. Assessment Plan-Year 3'!H37)</f>
        <v/>
      </c>
      <c r="I37" s="98" t="str">
        <f>IF('2. Assessment Plan-Year 3'!I37="","", '2. Assessment Plan-Year 3'!I37)</f>
        <v/>
      </c>
      <c r="J37" s="66" t="str">
        <f>IF('2. Assessment Plan-Year 3'!J37="","", '2. Assessment Plan-Year 3'!J37)</f>
        <v/>
      </c>
      <c r="K37" s="117"/>
      <c r="L37" s="117"/>
      <c r="M37" s="117"/>
      <c r="N37" s="117"/>
      <c r="O37" s="117"/>
      <c r="P37" s="118" t="e">
        <f t="shared" si="9"/>
        <v>#DIV/0!</v>
      </c>
      <c r="Q37" s="119" t="e">
        <f t="shared" si="10"/>
        <v>#DIV/0!</v>
      </c>
      <c r="R37" s="119" t="b">
        <f t="shared" si="11"/>
        <v>1</v>
      </c>
      <c r="S37" s="4"/>
      <c r="T37" s="4"/>
      <c r="U37" s="4"/>
      <c r="V37" s="4"/>
      <c r="W37" s="4"/>
      <c r="X37" s="4"/>
      <c r="Y37" s="4"/>
      <c r="Z37" s="4"/>
    </row>
    <row r="38" spans="1:26" ht="15.75" customHeight="1">
      <c r="A38" s="42"/>
      <c r="B38" s="66" t="str">
        <f>IF('2. Assessment Plan-Year 3'!B38="","", '2. Assessment Plan-Year 3'!B38)</f>
        <v/>
      </c>
      <c r="C38" s="66" t="str">
        <f>IF('2. Assessment Plan-Year 3'!C38="","", '2. Assessment Plan-Year 3'!C38)</f>
        <v/>
      </c>
      <c r="D38" s="66" t="str">
        <f>IF('2. Assessment Plan-Year 3'!D38="","", '2. Assessment Plan-Year 3'!D38)</f>
        <v/>
      </c>
      <c r="E38" s="66" t="str">
        <f>IF('2. Assessment Plan-Year 3'!E38="","", '2. Assessment Plan-Year 3'!E38)</f>
        <v/>
      </c>
      <c r="F38" s="66" t="str">
        <f>IF('2. Assessment Plan-Year 3'!F38="","", '2. Assessment Plan-Year 3'!F38)</f>
        <v/>
      </c>
      <c r="G38" s="66" t="str">
        <f>IF('2. Assessment Plan-Year 3'!G38="","", '2. Assessment Plan-Year 3'!G38)</f>
        <v/>
      </c>
      <c r="H38" s="97" t="str">
        <f>IF('2. Assessment Plan-Year 3'!H38="","", '2. Assessment Plan-Year 3'!H38)</f>
        <v/>
      </c>
      <c r="I38" s="98" t="str">
        <f>IF('2. Assessment Plan-Year 3'!I38="","", '2. Assessment Plan-Year 3'!I38)</f>
        <v/>
      </c>
      <c r="J38" s="66" t="str">
        <f>IF('2. Assessment Plan-Year 3'!J38="","", '2. Assessment Plan-Year 3'!J38)</f>
        <v/>
      </c>
      <c r="K38" s="117"/>
      <c r="L38" s="117"/>
      <c r="M38" s="117"/>
      <c r="N38" s="117"/>
      <c r="O38" s="117"/>
      <c r="P38" s="118" t="e">
        <f t="shared" si="9"/>
        <v>#DIV/0!</v>
      </c>
      <c r="Q38" s="119" t="e">
        <f t="shared" si="10"/>
        <v>#DIV/0!</v>
      </c>
      <c r="R38" s="119" t="b">
        <f t="shared" si="11"/>
        <v>1</v>
      </c>
      <c r="S38" s="4"/>
      <c r="T38" s="4"/>
      <c r="U38" s="4"/>
      <c r="V38" s="4"/>
      <c r="W38" s="4"/>
      <c r="X38" s="4"/>
      <c r="Y38" s="4"/>
      <c r="Z38" s="4"/>
    </row>
    <row r="39" spans="1:26" ht="15.75" customHeight="1">
      <c r="A39" s="5"/>
      <c r="B39" s="34"/>
      <c r="C39" s="34"/>
      <c r="D39" s="34"/>
      <c r="E39" s="34"/>
      <c r="F39" s="34"/>
      <c r="G39" s="34"/>
      <c r="H39" s="34"/>
      <c r="I39" s="45"/>
      <c r="J39" s="34"/>
      <c r="K39" s="9"/>
      <c r="L39" s="9"/>
      <c r="M39" s="9"/>
      <c r="N39" s="9"/>
      <c r="O39" s="9"/>
      <c r="P39" s="10"/>
      <c r="Q39" s="9"/>
      <c r="R39" s="9"/>
      <c r="S39" s="4"/>
      <c r="T39" s="4"/>
      <c r="U39" s="4"/>
      <c r="V39" s="4"/>
      <c r="W39" s="4"/>
      <c r="X39" s="4"/>
      <c r="Y39" s="4"/>
      <c r="Z39" s="4"/>
    </row>
    <row r="40" spans="1:26" ht="15.75" hidden="1" customHeight="1">
      <c r="A40" s="5"/>
      <c r="B40" s="166" t="s">
        <v>58</v>
      </c>
      <c r="C40" s="167"/>
      <c r="D40" s="167"/>
      <c r="E40" s="167"/>
      <c r="F40" s="167"/>
      <c r="G40" s="167"/>
      <c r="H40" s="167"/>
      <c r="I40" s="167"/>
      <c r="J40" s="167"/>
      <c r="K40" s="167"/>
      <c r="L40" s="167"/>
      <c r="M40" s="167"/>
      <c r="N40" s="167"/>
      <c r="O40" s="167"/>
      <c r="P40" s="167"/>
      <c r="Q40" s="167"/>
      <c r="R40" s="167"/>
      <c r="S40" s="4"/>
      <c r="T40" s="4"/>
      <c r="U40" s="4"/>
      <c r="V40" s="4"/>
      <c r="W40" s="4"/>
      <c r="X40" s="4"/>
      <c r="Y40" s="4"/>
      <c r="Z40" s="4"/>
    </row>
    <row r="41" spans="1:26" ht="15.75" hidden="1" customHeight="1">
      <c r="A41" s="5"/>
      <c r="B41" s="151" t="s">
        <v>52</v>
      </c>
      <c r="C41" s="151"/>
      <c r="D41" s="151"/>
      <c r="E41" s="151"/>
      <c r="F41" s="151"/>
      <c r="G41" s="151"/>
      <c r="H41" s="151"/>
      <c r="I41" s="151"/>
      <c r="J41" s="151"/>
      <c r="K41" s="151"/>
      <c r="L41" s="151"/>
      <c r="M41" s="151"/>
      <c r="N41" s="151"/>
      <c r="O41" s="151"/>
      <c r="P41" s="151"/>
      <c r="Q41" s="151"/>
      <c r="R41" s="151"/>
      <c r="S41" s="4"/>
      <c r="T41" s="4"/>
      <c r="U41" s="4"/>
      <c r="V41" s="4"/>
      <c r="W41" s="4"/>
      <c r="X41" s="4"/>
      <c r="Y41" s="4"/>
      <c r="Z41" s="4"/>
    </row>
    <row r="42" spans="1:26" ht="10.5" hidden="1" customHeight="1">
      <c r="A42" s="5"/>
      <c r="B42" s="46"/>
      <c r="C42" s="46"/>
      <c r="D42" s="46"/>
      <c r="E42" s="46"/>
      <c r="F42" s="46"/>
      <c r="G42" s="46"/>
      <c r="H42" s="46"/>
      <c r="I42" s="46"/>
      <c r="J42" s="46"/>
      <c r="K42" s="9"/>
      <c r="L42" s="9"/>
      <c r="M42" s="9"/>
      <c r="N42" s="9"/>
      <c r="O42" s="9"/>
      <c r="P42" s="10"/>
      <c r="Q42" s="9"/>
      <c r="R42" s="9"/>
      <c r="S42" s="4"/>
      <c r="T42" s="4"/>
      <c r="U42" s="4"/>
      <c r="V42" s="4"/>
      <c r="W42" s="4"/>
      <c r="X42" s="4"/>
      <c r="Y42" s="4"/>
      <c r="Z42" s="4"/>
    </row>
    <row r="43" spans="1:26" ht="20.25" hidden="1" customHeight="1">
      <c r="A43" s="5"/>
      <c r="B43" s="47" t="s">
        <v>53</v>
      </c>
      <c r="C43" s="48"/>
      <c r="D43" s="99"/>
      <c r="E43" s="99"/>
      <c r="F43" s="99"/>
      <c r="G43" s="99"/>
      <c r="H43" s="99"/>
      <c r="I43" s="99"/>
      <c r="J43" s="49" t="s">
        <v>28</v>
      </c>
      <c r="K43" s="26" t="s">
        <v>61</v>
      </c>
      <c r="L43" s="99"/>
      <c r="M43" s="4"/>
      <c r="N43" s="4"/>
      <c r="O43" s="4"/>
      <c r="P43" s="4"/>
      <c r="Q43" s="4"/>
      <c r="R43" s="4"/>
      <c r="S43" s="4"/>
      <c r="T43" s="4"/>
      <c r="U43" s="4"/>
      <c r="V43" s="4"/>
      <c r="W43" s="4"/>
      <c r="X43" s="4"/>
      <c r="Y43" s="4"/>
      <c r="Z43" s="4"/>
    </row>
    <row r="44" spans="1:26" ht="15.75" hidden="1" customHeight="1">
      <c r="A44" s="4"/>
      <c r="B44" s="93" t="str">
        <f>IF('2. Assessment Plan-Year 3'!B44="","", '2. Assessment Plan-Year 3'!B44)</f>
        <v>Select 1…</v>
      </c>
      <c r="C44" s="153" t="str">
        <f>IF('2. Assessment Plan-Year 3'!C44="","", '2. Assessment Plan-Year 3'!C44)</f>
        <v/>
      </c>
      <c r="D44" s="154"/>
      <c r="E44" s="154"/>
      <c r="F44" s="154"/>
      <c r="G44" s="154"/>
      <c r="H44" s="154"/>
      <c r="I44" s="155"/>
      <c r="J44" s="94" t="str">
        <f>IF('2. Assessment Plan-Year 3'!J44="","", '2. Assessment Plan-Year 3'!J44)</f>
        <v/>
      </c>
      <c r="K44" s="150" t="e">
        <f>(N46+N47+N48+N49)/(L46+L47+L48+L49)</f>
        <v>#DIV/0!</v>
      </c>
      <c r="L44" s="165"/>
      <c r="M44" s="5"/>
      <c r="N44" s="5"/>
      <c r="O44" s="5"/>
      <c r="P44" s="5"/>
      <c r="Q44" s="5"/>
      <c r="R44" s="5"/>
      <c r="S44" s="4"/>
      <c r="T44" s="4"/>
      <c r="U44" s="4"/>
      <c r="V44" s="4"/>
      <c r="W44" s="4"/>
      <c r="X44" s="4"/>
      <c r="Y44" s="4"/>
      <c r="Z44" s="4"/>
    </row>
    <row r="45" spans="1:26" ht="63" hidden="1">
      <c r="A45" s="5"/>
      <c r="B45" s="85" t="s">
        <v>31</v>
      </c>
      <c r="C45" s="86" t="s">
        <v>32</v>
      </c>
      <c r="D45" s="87" t="s">
        <v>33</v>
      </c>
      <c r="E45" s="88" t="s">
        <v>34</v>
      </c>
      <c r="F45" s="83" t="s">
        <v>35</v>
      </c>
      <c r="G45" s="89" t="s">
        <v>36</v>
      </c>
      <c r="H45" s="83" t="s">
        <v>37</v>
      </c>
      <c r="I45" s="83" t="s">
        <v>38</v>
      </c>
      <c r="J45" s="80" t="s">
        <v>39</v>
      </c>
      <c r="K45" s="6" t="s">
        <v>62</v>
      </c>
      <c r="L45" s="7" t="s">
        <v>63</v>
      </c>
      <c r="M45" s="7" t="s">
        <v>64</v>
      </c>
      <c r="N45" s="7" t="s">
        <v>65</v>
      </c>
      <c r="O45" s="7" t="s">
        <v>66</v>
      </c>
      <c r="P45" s="7" t="s">
        <v>67</v>
      </c>
      <c r="Q45" s="7" t="s">
        <v>68</v>
      </c>
      <c r="R45" s="7" t="s">
        <v>69</v>
      </c>
      <c r="S45" s="4"/>
      <c r="T45" s="4"/>
      <c r="U45" s="4"/>
      <c r="V45" s="4"/>
      <c r="W45" s="4"/>
      <c r="X45" s="4"/>
      <c r="Y45" s="4"/>
      <c r="Z45" s="4"/>
    </row>
    <row r="46" spans="1:26" ht="15.75" hidden="1" customHeight="1">
      <c r="A46" s="5"/>
      <c r="B46" s="95" t="str">
        <f>IF('2. Assessment Plan-Year 3'!B46="","", '2. Assessment Plan-Year 3'!B46)</f>
        <v/>
      </c>
      <c r="C46" s="95" t="str">
        <f>IF('2. Assessment Plan-Year 3'!C46="","", '2. Assessment Plan-Year 3'!C46)</f>
        <v/>
      </c>
      <c r="D46" s="95" t="str">
        <f>IF('2. Assessment Plan-Year 3'!D46="","", '2. Assessment Plan-Year 3'!D46)</f>
        <v/>
      </c>
      <c r="E46" s="95" t="str">
        <f>IF('2. Assessment Plan-Year 3'!E46="","", '2. Assessment Plan-Year 3'!E46)</f>
        <v/>
      </c>
      <c r="F46" s="95" t="str">
        <f>IF('2. Assessment Plan-Year 3'!F46="","", '2. Assessment Plan-Year 3'!F46)</f>
        <v/>
      </c>
      <c r="G46" s="95" t="str">
        <f>IF('2. Assessment Plan-Year 3'!G46="","", '2. Assessment Plan-Year 3'!G46)</f>
        <v/>
      </c>
      <c r="H46" s="95" t="str">
        <f>IF('2. Assessment Plan-Year 3'!H46="","", '2. Assessment Plan-Year 3'!H46)</f>
        <v/>
      </c>
      <c r="I46" s="96" t="str">
        <f>IF('2. Assessment Plan-Year 3'!I46="","", '2. Assessment Plan-Year 3'!I46)</f>
        <v/>
      </c>
      <c r="J46" s="95" t="str">
        <f>IF('2. Assessment Plan-Year 3'!J46="","", '2. Assessment Plan-Year 3'!J46)</f>
        <v/>
      </c>
      <c r="K46" s="117"/>
      <c r="L46" s="117"/>
      <c r="M46" s="117"/>
      <c r="N46" s="117"/>
      <c r="O46" s="117"/>
      <c r="P46" s="118" t="e">
        <f>N46/(M46)</f>
        <v>#DIV/0!</v>
      </c>
      <c r="Q46" s="119" t="e">
        <f>IF(P46&gt;=I46,"YES","NO")</f>
        <v>#DIV/0!</v>
      </c>
      <c r="R46" s="119" t="b">
        <f>IFERROR(SUM(N46:O46)=M46,FALSE)</f>
        <v>1</v>
      </c>
      <c r="S46" s="4"/>
      <c r="T46" s="4"/>
      <c r="U46" s="4"/>
      <c r="V46" s="4"/>
      <c r="W46" s="4"/>
      <c r="X46" s="4"/>
      <c r="Y46" s="4"/>
      <c r="Z46" s="4"/>
    </row>
    <row r="47" spans="1:26" ht="15.75" hidden="1" customHeight="1">
      <c r="A47" s="5"/>
      <c r="B47" s="95" t="str">
        <f>IF('2. Assessment Plan-Year 3'!B47="","", '2. Assessment Plan-Year 3'!B47)</f>
        <v/>
      </c>
      <c r="C47" s="95" t="str">
        <f>IF('2. Assessment Plan-Year 3'!C47="","", '2. Assessment Plan-Year 3'!C47)</f>
        <v/>
      </c>
      <c r="D47" s="95" t="str">
        <f>IF('2. Assessment Plan-Year 3'!D47="","", '2. Assessment Plan-Year 3'!D47)</f>
        <v/>
      </c>
      <c r="E47" s="95" t="str">
        <f>IF('2. Assessment Plan-Year 3'!E47="","", '2. Assessment Plan-Year 3'!E47)</f>
        <v/>
      </c>
      <c r="F47" s="95" t="str">
        <f>IF('2. Assessment Plan-Year 3'!F47="","", '2. Assessment Plan-Year 3'!F47)</f>
        <v/>
      </c>
      <c r="G47" s="95" t="str">
        <f>IF('2. Assessment Plan-Year 3'!G47="","", '2. Assessment Plan-Year 3'!G47)</f>
        <v/>
      </c>
      <c r="H47" s="95" t="str">
        <f>IF('2. Assessment Plan-Year 3'!H47="","", '2. Assessment Plan-Year 3'!H47)</f>
        <v/>
      </c>
      <c r="I47" s="96" t="str">
        <f>IF('2. Assessment Plan-Year 3'!I47="","", '2. Assessment Plan-Year 3'!I47)</f>
        <v/>
      </c>
      <c r="J47" s="95" t="str">
        <f>IF('2. Assessment Plan-Year 3'!J47="","", '2. Assessment Plan-Year 3'!J47)</f>
        <v/>
      </c>
      <c r="K47" s="117"/>
      <c r="L47" s="117"/>
      <c r="M47" s="117"/>
      <c r="N47" s="117"/>
      <c r="O47" s="117"/>
      <c r="P47" s="118" t="e">
        <f t="shared" ref="P47:P49" si="12">N47/(M47)</f>
        <v>#DIV/0!</v>
      </c>
      <c r="Q47" s="119" t="e">
        <f t="shared" ref="Q47:Q49" si="13">IF(P47&gt;=I47,"YES","NO")</f>
        <v>#DIV/0!</v>
      </c>
      <c r="R47" s="119" t="b">
        <f t="shared" ref="R47:R49" si="14">IFERROR(SUM(N47:O47)=M47,FALSE)</f>
        <v>1</v>
      </c>
      <c r="S47" s="4"/>
      <c r="T47" s="4"/>
      <c r="U47" s="4"/>
      <c r="V47" s="4"/>
      <c r="W47" s="4"/>
      <c r="X47" s="4"/>
      <c r="Y47" s="4"/>
      <c r="Z47" s="4"/>
    </row>
    <row r="48" spans="1:26" ht="15.75" hidden="1" customHeight="1">
      <c r="A48" s="5"/>
      <c r="B48" s="95" t="str">
        <f>IF('2. Assessment Plan-Year 3'!B48="","", '2. Assessment Plan-Year 3'!B48)</f>
        <v/>
      </c>
      <c r="C48" s="95" t="str">
        <f>IF('2. Assessment Plan-Year 3'!C48="","", '2. Assessment Plan-Year 3'!C48)</f>
        <v/>
      </c>
      <c r="D48" s="95" t="str">
        <f>IF('2. Assessment Plan-Year 3'!D48="","", '2. Assessment Plan-Year 3'!D48)</f>
        <v/>
      </c>
      <c r="E48" s="95" t="str">
        <f>IF('2. Assessment Plan-Year 3'!E48="","", '2. Assessment Plan-Year 3'!E48)</f>
        <v/>
      </c>
      <c r="F48" s="95" t="str">
        <f>IF('2. Assessment Plan-Year 3'!F48="","", '2. Assessment Plan-Year 3'!F48)</f>
        <v/>
      </c>
      <c r="G48" s="95" t="str">
        <f>IF('2. Assessment Plan-Year 3'!G48="","", '2. Assessment Plan-Year 3'!G48)</f>
        <v/>
      </c>
      <c r="H48" s="95" t="str">
        <f>IF('2. Assessment Plan-Year 3'!H48="","", '2. Assessment Plan-Year 3'!H48)</f>
        <v/>
      </c>
      <c r="I48" s="96" t="str">
        <f>IF('2. Assessment Plan-Year 3'!I48="","", '2. Assessment Plan-Year 3'!I48)</f>
        <v/>
      </c>
      <c r="J48" s="95" t="str">
        <f>IF('2. Assessment Plan-Year 3'!J48="","", '2. Assessment Plan-Year 3'!J48)</f>
        <v/>
      </c>
      <c r="K48" s="117"/>
      <c r="L48" s="117"/>
      <c r="M48" s="117"/>
      <c r="N48" s="117"/>
      <c r="O48" s="117"/>
      <c r="P48" s="118" t="e">
        <f t="shared" si="12"/>
        <v>#DIV/0!</v>
      </c>
      <c r="Q48" s="119" t="e">
        <f t="shared" si="13"/>
        <v>#DIV/0!</v>
      </c>
      <c r="R48" s="119" t="b">
        <f t="shared" si="14"/>
        <v>1</v>
      </c>
      <c r="S48" s="4"/>
      <c r="T48" s="4"/>
      <c r="U48" s="4"/>
      <c r="V48" s="4"/>
      <c r="W48" s="4"/>
      <c r="X48" s="4"/>
      <c r="Y48" s="4"/>
      <c r="Z48" s="4"/>
    </row>
    <row r="49" spans="1:26" ht="15.75" hidden="1" customHeight="1">
      <c r="A49" s="4"/>
      <c r="B49" s="95" t="str">
        <f>IF('2. Assessment Plan-Year 3'!B49="","", '2. Assessment Plan-Year 3'!B49)</f>
        <v/>
      </c>
      <c r="C49" s="95" t="str">
        <f>IF('2. Assessment Plan-Year 3'!C49="","", '2. Assessment Plan-Year 3'!C49)</f>
        <v/>
      </c>
      <c r="D49" s="95" t="str">
        <f>IF('2. Assessment Plan-Year 3'!D49="","", '2. Assessment Plan-Year 3'!D49)</f>
        <v/>
      </c>
      <c r="E49" s="95" t="str">
        <f>IF('2. Assessment Plan-Year 3'!E49="","", '2. Assessment Plan-Year 3'!E49)</f>
        <v/>
      </c>
      <c r="F49" s="95" t="str">
        <f>IF('2. Assessment Plan-Year 3'!F49="","", '2. Assessment Plan-Year 3'!F49)</f>
        <v/>
      </c>
      <c r="G49" s="95" t="str">
        <f>IF('2. Assessment Plan-Year 3'!G49="","", '2. Assessment Plan-Year 3'!G49)</f>
        <v/>
      </c>
      <c r="H49" s="95" t="str">
        <f>IF('2. Assessment Plan-Year 3'!H49="","", '2. Assessment Plan-Year 3'!H49)</f>
        <v/>
      </c>
      <c r="I49" s="96" t="str">
        <f>IF('2. Assessment Plan-Year 3'!I49="","", '2. Assessment Plan-Year 3'!I49)</f>
        <v/>
      </c>
      <c r="J49" s="95" t="str">
        <f>IF('2. Assessment Plan-Year 3'!J49="","", '2. Assessment Plan-Year 3'!J49)</f>
        <v/>
      </c>
      <c r="K49" s="117"/>
      <c r="L49" s="117"/>
      <c r="M49" s="117"/>
      <c r="N49" s="117"/>
      <c r="O49" s="117"/>
      <c r="P49" s="118" t="e">
        <f t="shared" si="12"/>
        <v>#DIV/0!</v>
      </c>
      <c r="Q49" s="119" t="e">
        <f t="shared" si="13"/>
        <v>#DIV/0!</v>
      </c>
      <c r="R49" s="119" t="b">
        <f t="shared" si="14"/>
        <v>1</v>
      </c>
      <c r="S49" s="4"/>
      <c r="T49" s="4"/>
      <c r="U49" s="4"/>
      <c r="V49" s="4"/>
      <c r="W49" s="4"/>
      <c r="X49" s="4"/>
      <c r="Y49" s="4"/>
      <c r="Z49" s="4"/>
    </row>
    <row r="50" spans="1:26" ht="15.75" customHeight="1">
      <c r="A50" s="4"/>
      <c r="B50" s="5"/>
      <c r="C50" s="5"/>
      <c r="D50" s="5"/>
      <c r="E50" s="5"/>
      <c r="F50" s="5"/>
      <c r="G50" s="5"/>
      <c r="H50" s="5"/>
      <c r="I50" s="5"/>
      <c r="J50" s="5"/>
      <c r="K50" s="11"/>
      <c r="L50" s="5"/>
      <c r="M50" s="5"/>
      <c r="N50" s="5"/>
      <c r="O50" s="5"/>
      <c r="P50" s="5"/>
      <c r="Q50" s="5"/>
      <c r="R50" s="5"/>
      <c r="S50" s="4"/>
      <c r="T50" s="4"/>
      <c r="U50" s="4"/>
      <c r="V50" s="4"/>
      <c r="W50" s="4"/>
      <c r="X50" s="4"/>
      <c r="Y50" s="4"/>
      <c r="Z50" s="4"/>
    </row>
    <row r="51" spans="1:26" ht="15.75" customHeight="1">
      <c r="A51" s="5"/>
      <c r="B51" s="61"/>
      <c r="C51" s="61"/>
      <c r="D51" s="61"/>
      <c r="E51" s="61"/>
      <c r="F51" s="61"/>
      <c r="G51" s="61"/>
      <c r="H51" s="61"/>
      <c r="I51" s="61"/>
      <c r="J51" s="61"/>
      <c r="K51" s="12"/>
      <c r="L51" s="13"/>
      <c r="M51" s="5"/>
      <c r="N51" s="5"/>
      <c r="O51" s="5"/>
      <c r="P51" s="5"/>
      <c r="Q51" s="5"/>
      <c r="R51" s="5"/>
      <c r="S51" s="4"/>
      <c r="T51" s="4"/>
      <c r="U51" s="4"/>
      <c r="V51" s="4"/>
      <c r="W51" s="4"/>
      <c r="X51" s="4"/>
      <c r="Y51" s="4"/>
      <c r="Z51" s="4"/>
    </row>
    <row r="52" spans="1:26" ht="15.75" customHeight="1">
      <c r="A52" s="5"/>
      <c r="B52" s="5"/>
      <c r="C52" s="5"/>
      <c r="D52" s="5"/>
      <c r="E52" s="5"/>
      <c r="F52" s="5"/>
      <c r="G52" s="5"/>
      <c r="H52" s="5"/>
      <c r="I52" s="5"/>
      <c r="J52" s="5"/>
      <c r="K52" s="5"/>
      <c r="L52" s="5"/>
      <c r="M52" s="5"/>
      <c r="N52" s="5"/>
      <c r="O52" s="5"/>
      <c r="P52" s="5"/>
      <c r="Q52" s="5"/>
      <c r="R52" s="5"/>
      <c r="S52" s="4"/>
      <c r="T52" s="4"/>
      <c r="U52" s="4"/>
      <c r="V52" s="4"/>
      <c r="W52" s="4"/>
      <c r="X52" s="4"/>
      <c r="Y52" s="4"/>
      <c r="Z52" s="4"/>
    </row>
    <row r="53" spans="1:26" ht="15.75">
      <c r="A53" s="5"/>
      <c r="B53" s="35"/>
      <c r="C53" s="5"/>
      <c r="D53" s="5"/>
      <c r="E53" s="5"/>
      <c r="F53" s="5"/>
      <c r="G53" s="5"/>
      <c r="H53" s="5"/>
      <c r="I53" s="5"/>
      <c r="J53" s="11"/>
      <c r="K53" s="14"/>
      <c r="L53" s="14"/>
      <c r="M53" s="15"/>
      <c r="N53" s="15"/>
      <c r="O53" s="15"/>
      <c r="P53" s="15"/>
      <c r="Q53" s="15"/>
      <c r="R53" s="15"/>
      <c r="S53" s="4"/>
      <c r="T53" s="4"/>
      <c r="U53" s="4"/>
      <c r="V53" s="4"/>
      <c r="W53" s="4"/>
      <c r="X53" s="4"/>
      <c r="Y53" s="4"/>
      <c r="Z53" s="4"/>
    </row>
    <row r="54" spans="1:26" ht="15.75" customHeight="1">
      <c r="A54" s="5"/>
      <c r="B54" s="34"/>
      <c r="C54" s="11"/>
      <c r="D54" s="62"/>
      <c r="E54" s="63"/>
      <c r="F54" s="63"/>
      <c r="G54" s="63"/>
      <c r="H54" s="63"/>
      <c r="I54" s="63"/>
      <c r="J54" s="10"/>
      <c r="K54" s="9"/>
      <c r="L54" s="9"/>
      <c r="M54" s="9"/>
      <c r="N54" s="9"/>
      <c r="O54" s="9"/>
      <c r="P54" s="10"/>
      <c r="Q54" s="9"/>
      <c r="R54" s="9"/>
      <c r="S54" s="4"/>
      <c r="T54" s="4"/>
      <c r="U54" s="4"/>
      <c r="V54" s="4"/>
      <c r="W54" s="4"/>
      <c r="X54" s="4"/>
      <c r="Y54" s="4"/>
      <c r="Z54" s="4"/>
    </row>
    <row r="55" spans="1:26" ht="15.75" customHeight="1">
      <c r="A55" s="5"/>
      <c r="B55" s="13"/>
      <c r="C55" s="11"/>
      <c r="D55" s="52"/>
      <c r="E55" s="13"/>
      <c r="F55" s="13"/>
      <c r="G55" s="13"/>
      <c r="H55" s="13"/>
      <c r="I55" s="13"/>
      <c r="J55" s="13"/>
      <c r="K55" s="9"/>
      <c r="L55" s="9"/>
      <c r="M55" s="9"/>
      <c r="N55" s="9"/>
      <c r="O55" s="9"/>
      <c r="P55" s="10"/>
      <c r="Q55" s="9"/>
      <c r="R55" s="9"/>
      <c r="S55" s="4"/>
      <c r="T55" s="4"/>
      <c r="U55" s="4"/>
      <c r="V55" s="4"/>
      <c r="W55" s="4"/>
      <c r="X55" s="4"/>
      <c r="Y55" s="4"/>
      <c r="Z55" s="4"/>
    </row>
    <row r="56" spans="1:26" ht="15.75">
      <c r="A56" s="5"/>
      <c r="B56" s="13"/>
      <c r="C56" s="35"/>
      <c r="D56" s="14"/>
      <c r="E56" s="35"/>
      <c r="F56" s="15"/>
      <c r="G56" s="14"/>
      <c r="H56" s="15"/>
      <c r="I56" s="15"/>
      <c r="J56" s="15"/>
      <c r="K56" s="9"/>
      <c r="L56" s="9"/>
      <c r="M56" s="9"/>
      <c r="N56" s="9"/>
      <c r="O56" s="9"/>
      <c r="P56" s="10"/>
      <c r="Q56" s="9"/>
      <c r="R56" s="9"/>
      <c r="S56" s="4"/>
      <c r="T56" s="4"/>
      <c r="U56" s="4"/>
      <c r="V56" s="4"/>
      <c r="W56" s="4"/>
      <c r="X56" s="4"/>
      <c r="Y56" s="4"/>
      <c r="Z56" s="4"/>
    </row>
    <row r="57" spans="1:26" ht="15.75" customHeight="1">
      <c r="A57" s="5"/>
      <c r="B57" s="13"/>
      <c r="C57" s="34"/>
      <c r="D57" s="34"/>
      <c r="E57" s="34"/>
      <c r="F57" s="34"/>
      <c r="G57" s="34"/>
      <c r="H57" s="34"/>
      <c r="I57" s="45"/>
      <c r="J57" s="34"/>
      <c r="K57" s="9"/>
      <c r="L57" s="9"/>
      <c r="M57" s="9"/>
      <c r="N57" s="9"/>
      <c r="O57" s="9"/>
      <c r="P57" s="10"/>
      <c r="Q57" s="9"/>
      <c r="R57" s="9"/>
      <c r="S57" s="4"/>
      <c r="T57" s="4"/>
      <c r="U57" s="4"/>
      <c r="V57" s="4"/>
      <c r="W57" s="4"/>
      <c r="X57" s="4"/>
      <c r="Y57" s="4"/>
      <c r="Z57" s="4"/>
    </row>
    <row r="58" spans="1:26" ht="15.75" customHeight="1">
      <c r="A58" s="5"/>
      <c r="B58" s="13"/>
      <c r="C58" s="34"/>
      <c r="D58" s="34"/>
      <c r="E58" s="34"/>
      <c r="F58" s="34"/>
      <c r="G58" s="34"/>
      <c r="H58" s="34"/>
      <c r="I58" s="45"/>
      <c r="J58" s="34"/>
      <c r="K58" s="11"/>
      <c r="L58" s="52"/>
      <c r="M58" s="13"/>
      <c r="N58" s="13"/>
      <c r="O58" s="13"/>
      <c r="P58" s="13"/>
      <c r="Q58" s="5"/>
      <c r="R58" s="5"/>
      <c r="S58" s="4"/>
      <c r="T58" s="4"/>
      <c r="U58" s="4"/>
      <c r="V58" s="4"/>
      <c r="W58" s="4"/>
      <c r="X58" s="4"/>
      <c r="Y58" s="4"/>
      <c r="Z58" s="4"/>
    </row>
    <row r="59" spans="1:26" ht="15.75" customHeight="1">
      <c r="A59" s="5"/>
      <c r="B59" s="13"/>
      <c r="C59" s="34"/>
      <c r="D59" s="34"/>
      <c r="E59" s="34"/>
      <c r="F59" s="34"/>
      <c r="G59" s="34"/>
      <c r="H59" s="34"/>
      <c r="I59" s="45"/>
      <c r="J59" s="34"/>
      <c r="K59" s="11"/>
      <c r="L59" s="52"/>
      <c r="M59" s="13"/>
      <c r="N59" s="13"/>
      <c r="O59" s="13"/>
      <c r="P59" s="13"/>
      <c r="Q59" s="5"/>
      <c r="R59" s="5"/>
      <c r="S59" s="4"/>
      <c r="T59" s="4"/>
      <c r="U59" s="4"/>
      <c r="V59" s="4"/>
      <c r="W59" s="4"/>
      <c r="X59" s="4"/>
      <c r="Y59" s="4"/>
      <c r="Z59" s="4"/>
    </row>
    <row r="60" spans="1:26" ht="15.75" customHeight="1">
      <c r="A60" s="5"/>
      <c r="B60" s="13"/>
      <c r="C60" s="34"/>
      <c r="D60" s="34"/>
      <c r="E60" s="34"/>
      <c r="F60" s="34"/>
      <c r="G60" s="34"/>
      <c r="H60" s="34"/>
      <c r="I60" s="45"/>
      <c r="J60" s="34"/>
      <c r="K60" s="5"/>
      <c r="L60" s="5"/>
      <c r="M60" s="5"/>
      <c r="N60" s="5"/>
      <c r="O60" s="5"/>
      <c r="P60" s="5"/>
      <c r="Q60" s="5"/>
      <c r="R60" s="5"/>
      <c r="S60" s="4"/>
      <c r="T60" s="4"/>
      <c r="U60" s="4"/>
      <c r="V60" s="4"/>
      <c r="W60" s="4"/>
      <c r="X60" s="4"/>
      <c r="Y60" s="4"/>
      <c r="Z60" s="4"/>
    </row>
    <row r="61" spans="1:26" ht="15.75" customHeight="1">
      <c r="A61" s="5"/>
      <c r="B61" s="5"/>
      <c r="C61" s="5"/>
      <c r="D61" s="5"/>
      <c r="E61" s="5"/>
      <c r="F61" s="5"/>
      <c r="G61" s="5"/>
      <c r="H61" s="5"/>
      <c r="I61" s="5"/>
      <c r="J61" s="5"/>
      <c r="K61" s="11"/>
      <c r="L61" s="5"/>
      <c r="M61" s="5"/>
      <c r="N61" s="5"/>
      <c r="O61" s="5"/>
      <c r="P61" s="5"/>
      <c r="Q61" s="5"/>
      <c r="R61" s="5"/>
      <c r="S61" s="4"/>
      <c r="T61" s="4"/>
      <c r="U61" s="4"/>
      <c r="V61" s="4"/>
      <c r="W61" s="4"/>
      <c r="X61" s="4"/>
      <c r="Y61" s="4"/>
      <c r="Z61" s="4"/>
    </row>
    <row r="62" spans="1:26" ht="15.75" customHeight="1">
      <c r="A62" s="5"/>
      <c r="B62" s="5"/>
      <c r="C62" s="5"/>
      <c r="D62" s="5"/>
      <c r="E62" s="5"/>
      <c r="F62" s="5"/>
      <c r="G62" s="5"/>
      <c r="H62" s="5"/>
      <c r="I62" s="5"/>
      <c r="J62" s="5"/>
      <c r="K62" s="12"/>
      <c r="L62" s="13"/>
      <c r="M62" s="5"/>
      <c r="N62" s="5"/>
      <c r="O62" s="5"/>
      <c r="P62" s="5"/>
      <c r="Q62" s="5"/>
      <c r="R62" s="5"/>
      <c r="S62" s="4"/>
      <c r="T62" s="4"/>
      <c r="U62" s="4"/>
      <c r="V62" s="4"/>
      <c r="W62" s="4"/>
      <c r="X62" s="4"/>
      <c r="Y62" s="4"/>
      <c r="Z62" s="4"/>
    </row>
    <row r="63" spans="1:26" ht="15.75" customHeight="1">
      <c r="A63" s="5"/>
      <c r="B63" s="5"/>
      <c r="C63" s="5"/>
      <c r="D63" s="5"/>
      <c r="E63" s="5"/>
      <c r="F63" s="5"/>
      <c r="G63" s="5"/>
      <c r="H63" s="5"/>
      <c r="I63" s="5"/>
      <c r="J63" s="5"/>
      <c r="K63" s="5"/>
      <c r="L63" s="5"/>
      <c r="M63" s="5"/>
      <c r="N63" s="5"/>
      <c r="O63" s="5"/>
      <c r="P63" s="5"/>
      <c r="Q63" s="5"/>
      <c r="R63" s="5"/>
      <c r="S63" s="4"/>
      <c r="T63" s="4"/>
      <c r="U63" s="4"/>
      <c r="V63" s="4"/>
      <c r="W63" s="4"/>
      <c r="X63" s="4"/>
      <c r="Y63" s="4"/>
      <c r="Z63" s="4"/>
    </row>
    <row r="64" spans="1:26" ht="15.75">
      <c r="A64" s="5"/>
      <c r="B64" s="35"/>
      <c r="C64" s="5"/>
      <c r="D64" s="5"/>
      <c r="E64" s="5"/>
      <c r="F64" s="5"/>
      <c r="G64" s="5"/>
      <c r="H64" s="5"/>
      <c r="I64" s="5"/>
      <c r="J64" s="11"/>
      <c r="K64" s="14"/>
      <c r="L64" s="14"/>
      <c r="M64" s="15"/>
      <c r="N64" s="15"/>
      <c r="O64" s="15"/>
      <c r="P64" s="15"/>
      <c r="Q64" s="15"/>
      <c r="R64" s="15"/>
      <c r="S64" s="4"/>
      <c r="T64" s="4"/>
      <c r="U64" s="4"/>
      <c r="V64" s="4"/>
      <c r="W64" s="4"/>
      <c r="X64" s="4"/>
      <c r="Y64" s="4"/>
      <c r="Z64" s="4"/>
    </row>
    <row r="65" spans="1:26" ht="15.75" customHeight="1">
      <c r="A65" s="5"/>
      <c r="B65" s="34"/>
      <c r="C65" s="11"/>
      <c r="D65" s="62"/>
      <c r="E65" s="63"/>
      <c r="F65" s="63"/>
      <c r="G65" s="63"/>
      <c r="H65" s="63"/>
      <c r="I65" s="63"/>
      <c r="J65" s="10"/>
      <c r="K65" s="9"/>
      <c r="L65" s="9"/>
      <c r="M65" s="9"/>
      <c r="N65" s="9"/>
      <c r="O65" s="9"/>
      <c r="P65" s="10"/>
      <c r="Q65" s="9"/>
      <c r="R65" s="9"/>
      <c r="S65" s="4"/>
      <c r="T65" s="4"/>
      <c r="U65" s="4"/>
      <c r="V65" s="4"/>
      <c r="W65" s="4"/>
      <c r="X65" s="4"/>
      <c r="Y65" s="4"/>
      <c r="Z65" s="4"/>
    </row>
    <row r="66" spans="1:26" ht="15.75" customHeight="1">
      <c r="A66" s="5"/>
      <c r="B66" s="13"/>
      <c r="C66" s="11"/>
      <c r="D66" s="52"/>
      <c r="E66" s="13"/>
      <c r="F66" s="13"/>
      <c r="G66" s="13"/>
      <c r="H66" s="13"/>
      <c r="I66" s="13"/>
      <c r="J66" s="13"/>
      <c r="K66" s="9"/>
      <c r="L66" s="9"/>
      <c r="M66" s="9"/>
      <c r="N66" s="9"/>
      <c r="O66" s="9"/>
      <c r="P66" s="10"/>
      <c r="Q66" s="9"/>
      <c r="R66" s="9"/>
      <c r="S66" s="4"/>
      <c r="T66" s="4"/>
      <c r="U66" s="4"/>
      <c r="V66" s="4"/>
      <c r="W66" s="4"/>
      <c r="X66" s="4"/>
      <c r="Y66" s="4"/>
      <c r="Z66" s="4"/>
    </row>
    <row r="67" spans="1:26" ht="15.75">
      <c r="A67" s="5"/>
      <c r="B67" s="13"/>
      <c r="C67" s="35"/>
      <c r="D67" s="14"/>
      <c r="E67" s="35"/>
      <c r="F67" s="15"/>
      <c r="G67" s="14"/>
      <c r="H67" s="15"/>
      <c r="I67" s="15"/>
      <c r="J67" s="15"/>
      <c r="K67" s="9"/>
      <c r="L67" s="9"/>
      <c r="M67" s="9"/>
      <c r="N67" s="9"/>
      <c r="O67" s="9"/>
      <c r="P67" s="10"/>
      <c r="Q67" s="9"/>
      <c r="R67" s="9"/>
      <c r="S67" s="4"/>
      <c r="T67" s="4"/>
      <c r="U67" s="4"/>
      <c r="V67" s="4"/>
      <c r="W67" s="4"/>
      <c r="X67" s="4"/>
      <c r="Y67" s="4"/>
      <c r="Z67" s="4"/>
    </row>
    <row r="68" spans="1:26" ht="15.75" customHeight="1">
      <c r="A68" s="5"/>
      <c r="B68" s="13"/>
      <c r="C68" s="34"/>
      <c r="D68" s="34"/>
      <c r="E68" s="34"/>
      <c r="F68" s="34"/>
      <c r="G68" s="34"/>
      <c r="H68" s="34"/>
      <c r="I68" s="45"/>
      <c r="J68" s="34"/>
      <c r="K68" s="9"/>
      <c r="L68" s="9"/>
      <c r="M68" s="9"/>
      <c r="N68" s="9"/>
      <c r="O68" s="9"/>
      <c r="P68" s="10"/>
      <c r="Q68" s="9"/>
      <c r="R68" s="9"/>
      <c r="S68" s="4"/>
      <c r="T68" s="4"/>
      <c r="U68" s="4"/>
      <c r="V68" s="4"/>
      <c r="W68" s="4"/>
      <c r="X68" s="4"/>
      <c r="Y68" s="4"/>
      <c r="Z68" s="4"/>
    </row>
    <row r="69" spans="1:26" ht="15.75" customHeight="1">
      <c r="A69" s="5"/>
      <c r="B69" s="13"/>
      <c r="C69" s="34"/>
      <c r="D69" s="34"/>
      <c r="E69" s="34"/>
      <c r="F69" s="34"/>
      <c r="G69" s="34"/>
      <c r="H69" s="34"/>
      <c r="I69" s="45"/>
      <c r="J69" s="34"/>
      <c r="K69" s="11"/>
      <c r="L69" s="52"/>
      <c r="M69" s="13"/>
      <c r="N69" s="13"/>
      <c r="O69" s="13"/>
      <c r="P69" s="13"/>
      <c r="Q69" s="5"/>
      <c r="R69" s="5"/>
      <c r="S69" s="4"/>
      <c r="T69" s="4"/>
      <c r="U69" s="4"/>
      <c r="V69" s="4"/>
      <c r="W69" s="4"/>
      <c r="X69" s="4"/>
      <c r="Y69" s="4"/>
      <c r="Z69" s="4"/>
    </row>
    <row r="70" spans="1:26" ht="15.75" customHeight="1">
      <c r="A70" s="5"/>
      <c r="B70" s="13"/>
      <c r="C70" s="34"/>
      <c r="D70" s="34"/>
      <c r="E70" s="34"/>
      <c r="F70" s="34"/>
      <c r="G70" s="34"/>
      <c r="H70" s="34"/>
      <c r="I70" s="45"/>
      <c r="J70" s="34"/>
      <c r="K70" s="11"/>
      <c r="L70" s="52"/>
      <c r="M70" s="13"/>
      <c r="N70" s="13"/>
      <c r="O70" s="13"/>
      <c r="P70" s="13"/>
      <c r="Q70" s="5"/>
      <c r="R70" s="5"/>
      <c r="S70" s="4"/>
      <c r="T70" s="4"/>
      <c r="U70" s="4"/>
      <c r="V70" s="4"/>
      <c r="W70" s="4"/>
      <c r="X70" s="4"/>
      <c r="Y70" s="4"/>
      <c r="Z70" s="4"/>
    </row>
    <row r="71" spans="1:26" ht="15.75" customHeight="1">
      <c r="A71" s="5"/>
      <c r="B71" s="13"/>
      <c r="C71" s="34"/>
      <c r="D71" s="34"/>
      <c r="E71" s="34"/>
      <c r="F71" s="34"/>
      <c r="G71" s="34"/>
      <c r="H71" s="34"/>
      <c r="I71" s="45"/>
      <c r="J71" s="34"/>
      <c r="K71" s="5"/>
      <c r="L71" s="5"/>
      <c r="M71" s="5"/>
      <c r="N71" s="5"/>
      <c r="O71" s="5"/>
      <c r="P71" s="5"/>
      <c r="Q71" s="5"/>
      <c r="R71" s="5"/>
      <c r="S71" s="4"/>
      <c r="T71" s="4"/>
      <c r="U71" s="4"/>
      <c r="V71" s="4"/>
      <c r="W71" s="4"/>
      <c r="X71" s="4"/>
      <c r="Y71" s="4"/>
      <c r="Z71" s="4"/>
    </row>
    <row r="72" spans="1:26" ht="15.75" customHeight="1">
      <c r="A72" s="5"/>
      <c r="B72" s="5"/>
      <c r="C72" s="5"/>
      <c r="D72" s="5"/>
      <c r="E72" s="5"/>
      <c r="F72" s="5"/>
      <c r="G72" s="5"/>
      <c r="H72" s="5"/>
      <c r="I72" s="5"/>
      <c r="J72" s="5"/>
      <c r="K72" s="11"/>
      <c r="L72" s="5"/>
      <c r="M72" s="5"/>
      <c r="N72" s="5"/>
      <c r="O72" s="5"/>
      <c r="P72" s="5"/>
      <c r="Q72" s="5"/>
      <c r="R72" s="5"/>
      <c r="S72" s="4"/>
      <c r="T72" s="4"/>
      <c r="U72" s="4"/>
      <c r="V72" s="4"/>
      <c r="W72" s="4"/>
      <c r="X72" s="4"/>
      <c r="Y72" s="4"/>
      <c r="Z72" s="4"/>
    </row>
    <row r="73" spans="1:26" ht="15.75" customHeight="1">
      <c r="A73" s="5"/>
      <c r="B73" s="5"/>
      <c r="C73" s="5"/>
      <c r="D73" s="5"/>
      <c r="E73" s="5"/>
      <c r="F73" s="5"/>
      <c r="G73" s="5"/>
      <c r="H73" s="5"/>
      <c r="I73" s="5"/>
      <c r="J73" s="5"/>
      <c r="K73" s="12"/>
      <c r="L73" s="13"/>
      <c r="M73" s="5"/>
      <c r="N73" s="5"/>
      <c r="O73" s="5"/>
      <c r="P73" s="5"/>
      <c r="Q73" s="5"/>
      <c r="R73" s="5"/>
      <c r="S73" s="4"/>
      <c r="T73" s="4"/>
      <c r="U73" s="4"/>
      <c r="V73" s="4"/>
      <c r="W73" s="4"/>
      <c r="X73" s="4"/>
      <c r="Y73" s="4"/>
      <c r="Z73" s="4"/>
    </row>
    <row r="74" spans="1:26" ht="15.75" customHeight="1">
      <c r="A74" s="5"/>
      <c r="B74" s="5"/>
      <c r="C74" s="5"/>
      <c r="D74" s="5"/>
      <c r="E74" s="5"/>
      <c r="F74" s="5"/>
      <c r="G74" s="5"/>
      <c r="H74" s="5"/>
      <c r="I74" s="5"/>
      <c r="J74" s="5"/>
      <c r="K74" s="5"/>
      <c r="L74" s="5"/>
      <c r="M74" s="5"/>
      <c r="N74" s="5"/>
      <c r="O74" s="5"/>
      <c r="P74" s="5"/>
      <c r="Q74" s="5"/>
      <c r="R74" s="5"/>
      <c r="S74" s="4"/>
      <c r="T74" s="4"/>
      <c r="U74" s="4"/>
      <c r="V74" s="4"/>
      <c r="W74" s="4"/>
      <c r="X74" s="4"/>
      <c r="Y74" s="4"/>
      <c r="Z74" s="4"/>
    </row>
    <row r="75" spans="1:26" ht="15.75">
      <c r="A75" s="5"/>
      <c r="B75" s="35"/>
      <c r="C75" s="5"/>
      <c r="D75" s="5"/>
      <c r="E75" s="5"/>
      <c r="F75" s="5"/>
      <c r="G75" s="5"/>
      <c r="H75" s="5"/>
      <c r="I75" s="5"/>
      <c r="J75" s="11"/>
      <c r="K75" s="14"/>
      <c r="L75" s="14"/>
      <c r="M75" s="15"/>
      <c r="N75" s="15"/>
      <c r="O75" s="15"/>
      <c r="P75" s="15"/>
      <c r="Q75" s="15"/>
      <c r="R75" s="15"/>
      <c r="S75" s="4"/>
      <c r="T75" s="4"/>
      <c r="U75" s="4"/>
      <c r="V75" s="4"/>
      <c r="W75" s="4"/>
      <c r="X75" s="4"/>
      <c r="Y75" s="4"/>
      <c r="Z75" s="4"/>
    </row>
    <row r="76" spans="1:26" ht="15.75" customHeight="1">
      <c r="A76" s="5"/>
      <c r="B76" s="34"/>
      <c r="C76" s="11"/>
      <c r="D76" s="62"/>
      <c r="E76" s="63"/>
      <c r="F76" s="63"/>
      <c r="G76" s="63"/>
      <c r="H76" s="63"/>
      <c r="I76" s="63"/>
      <c r="J76" s="10"/>
      <c r="K76" s="9"/>
      <c r="L76" s="9"/>
      <c r="M76" s="9"/>
      <c r="N76" s="9"/>
      <c r="O76" s="9"/>
      <c r="P76" s="10"/>
      <c r="Q76" s="9"/>
      <c r="R76" s="9"/>
      <c r="S76" s="4"/>
      <c r="T76" s="4"/>
      <c r="U76" s="4"/>
      <c r="V76" s="4"/>
      <c r="W76" s="4"/>
      <c r="X76" s="4"/>
      <c r="Y76" s="4"/>
      <c r="Z76" s="4"/>
    </row>
    <row r="77" spans="1:26" ht="15.75" customHeight="1">
      <c r="A77" s="5"/>
      <c r="B77" s="13"/>
      <c r="C77" s="11"/>
      <c r="D77" s="52"/>
      <c r="E77" s="13"/>
      <c r="F77" s="13"/>
      <c r="G77" s="13"/>
      <c r="H77" s="13"/>
      <c r="I77" s="13"/>
      <c r="J77" s="13"/>
      <c r="K77" s="9"/>
      <c r="L77" s="9"/>
      <c r="M77" s="9"/>
      <c r="N77" s="9"/>
      <c r="O77" s="9"/>
      <c r="P77" s="10"/>
      <c r="Q77" s="9"/>
      <c r="R77" s="9"/>
      <c r="S77" s="4"/>
      <c r="T77" s="4"/>
      <c r="U77" s="4"/>
      <c r="V77" s="4"/>
      <c r="W77" s="4"/>
      <c r="X77" s="4"/>
      <c r="Y77" s="4"/>
      <c r="Z77" s="4"/>
    </row>
    <row r="78" spans="1:26" ht="15.75">
      <c r="A78" s="5"/>
      <c r="B78" s="13"/>
      <c r="C78" s="35"/>
      <c r="D78" s="14"/>
      <c r="E78" s="35"/>
      <c r="F78" s="15"/>
      <c r="G78" s="14"/>
      <c r="H78" s="15"/>
      <c r="I78" s="15"/>
      <c r="J78" s="15"/>
      <c r="K78" s="9"/>
      <c r="L78" s="9"/>
      <c r="M78" s="9"/>
      <c r="N78" s="9"/>
      <c r="O78" s="9"/>
      <c r="P78" s="10"/>
      <c r="Q78" s="9"/>
      <c r="R78" s="9"/>
      <c r="S78" s="4"/>
      <c r="T78" s="4"/>
      <c r="U78" s="4"/>
      <c r="V78" s="4"/>
      <c r="W78" s="4"/>
      <c r="X78" s="4"/>
      <c r="Y78" s="4"/>
      <c r="Z78" s="4"/>
    </row>
    <row r="79" spans="1:26" ht="15.75" customHeight="1">
      <c r="A79" s="5"/>
      <c r="B79" s="13"/>
      <c r="C79" s="34"/>
      <c r="D79" s="34"/>
      <c r="E79" s="34"/>
      <c r="F79" s="34"/>
      <c r="G79" s="34"/>
      <c r="H79" s="34"/>
      <c r="I79" s="45"/>
      <c r="J79" s="34"/>
      <c r="K79" s="9"/>
      <c r="L79" s="9"/>
      <c r="M79" s="9"/>
      <c r="N79" s="9"/>
      <c r="O79" s="9"/>
      <c r="P79" s="10"/>
      <c r="Q79" s="9"/>
      <c r="R79" s="9"/>
      <c r="S79" s="4"/>
      <c r="T79" s="4"/>
      <c r="U79" s="4"/>
      <c r="V79" s="4"/>
      <c r="W79" s="4"/>
      <c r="X79" s="4"/>
      <c r="Y79" s="4"/>
      <c r="Z79" s="4"/>
    </row>
    <row r="80" spans="1:26" ht="15.75" customHeight="1">
      <c r="A80" s="5"/>
      <c r="B80" s="13"/>
      <c r="C80" s="34"/>
      <c r="D80" s="34"/>
      <c r="E80" s="34"/>
      <c r="F80" s="34"/>
      <c r="G80" s="34"/>
      <c r="H80" s="34"/>
      <c r="I80" s="45"/>
      <c r="J80" s="34"/>
      <c r="K80" s="11"/>
      <c r="L80" s="52"/>
      <c r="M80" s="13"/>
      <c r="N80" s="13"/>
      <c r="O80" s="13"/>
      <c r="P80" s="13"/>
      <c r="Q80" s="5"/>
      <c r="R80" s="5"/>
      <c r="S80" s="4"/>
      <c r="T80" s="4"/>
      <c r="U80" s="4"/>
      <c r="V80" s="4"/>
      <c r="W80" s="4"/>
      <c r="X80" s="4"/>
      <c r="Y80" s="4"/>
      <c r="Z80" s="4"/>
    </row>
    <row r="81" spans="1:26" ht="15.75" customHeight="1">
      <c r="A81" s="5"/>
      <c r="B81" s="13"/>
      <c r="C81" s="34"/>
      <c r="D81" s="34"/>
      <c r="E81" s="34"/>
      <c r="F81" s="34"/>
      <c r="G81" s="34"/>
      <c r="H81" s="34"/>
      <c r="I81" s="45"/>
      <c r="J81" s="34"/>
      <c r="K81" s="11"/>
      <c r="L81" s="52"/>
      <c r="M81" s="13"/>
      <c r="N81" s="13"/>
      <c r="O81" s="13"/>
      <c r="P81" s="13"/>
      <c r="Q81" s="5"/>
      <c r="R81" s="5"/>
      <c r="S81" s="4"/>
      <c r="T81" s="4"/>
      <c r="U81" s="4"/>
      <c r="V81" s="4"/>
      <c r="W81" s="4"/>
      <c r="X81" s="4"/>
      <c r="Y81" s="4"/>
      <c r="Z81" s="4"/>
    </row>
    <row r="82" spans="1:26" ht="15.75" customHeight="1">
      <c r="A82" s="5"/>
      <c r="B82" s="13"/>
      <c r="C82" s="34"/>
      <c r="D82" s="34"/>
      <c r="E82" s="34"/>
      <c r="F82" s="34"/>
      <c r="G82" s="34"/>
      <c r="H82" s="34"/>
      <c r="I82" s="45"/>
      <c r="J82" s="34"/>
      <c r="K82" s="5"/>
      <c r="L82" s="5"/>
      <c r="M82" s="5"/>
      <c r="N82" s="5"/>
      <c r="O82" s="5"/>
      <c r="P82" s="5"/>
      <c r="Q82" s="5"/>
      <c r="R82" s="5"/>
      <c r="S82" s="4"/>
      <c r="T82" s="4"/>
      <c r="U82" s="4"/>
      <c r="V82" s="4"/>
      <c r="W82" s="4"/>
      <c r="X82" s="4"/>
      <c r="Y82" s="4"/>
      <c r="Z82" s="4"/>
    </row>
    <row r="83" spans="1:26" ht="15.75" customHeight="1">
      <c r="A83" s="5"/>
      <c r="B83" s="5"/>
      <c r="C83" s="5"/>
      <c r="D83" s="5"/>
      <c r="E83" s="5"/>
      <c r="F83" s="5"/>
      <c r="G83" s="5"/>
      <c r="H83" s="5"/>
      <c r="I83" s="5"/>
      <c r="J83" s="5"/>
      <c r="K83" s="11"/>
      <c r="L83" s="5"/>
      <c r="M83" s="5"/>
      <c r="N83" s="5"/>
      <c r="O83" s="5"/>
      <c r="P83" s="5"/>
      <c r="Q83" s="5"/>
      <c r="R83" s="5"/>
      <c r="S83" s="4"/>
      <c r="T83" s="4"/>
      <c r="U83" s="4"/>
      <c r="V83" s="4"/>
      <c r="W83" s="4"/>
      <c r="X83" s="4"/>
      <c r="Y83" s="4"/>
      <c r="Z83" s="4"/>
    </row>
    <row r="84" spans="1:26" ht="15.75" customHeight="1">
      <c r="A84" s="5"/>
      <c r="B84" s="5"/>
      <c r="C84" s="5"/>
      <c r="D84" s="5"/>
      <c r="E84" s="5"/>
      <c r="F84" s="5"/>
      <c r="G84" s="5"/>
      <c r="H84" s="5"/>
      <c r="I84" s="5"/>
      <c r="J84" s="5"/>
      <c r="K84" s="12"/>
      <c r="L84" s="13"/>
      <c r="M84" s="5"/>
      <c r="N84" s="5"/>
      <c r="O84" s="5"/>
      <c r="P84" s="5"/>
      <c r="Q84" s="5"/>
      <c r="R84" s="5"/>
      <c r="S84" s="4"/>
      <c r="T84" s="4"/>
      <c r="U84" s="4"/>
      <c r="V84" s="4"/>
      <c r="W84" s="4"/>
      <c r="X84" s="4"/>
      <c r="Y84" s="4"/>
      <c r="Z84" s="4"/>
    </row>
    <row r="85" spans="1:26" ht="15.75" customHeight="1">
      <c r="A85" s="5"/>
      <c r="B85" s="5"/>
      <c r="C85" s="5"/>
      <c r="D85" s="5"/>
      <c r="E85" s="5"/>
      <c r="F85" s="5"/>
      <c r="G85" s="5"/>
      <c r="H85" s="5"/>
      <c r="I85" s="5"/>
      <c r="J85" s="5"/>
      <c r="K85" s="5"/>
      <c r="L85" s="5"/>
      <c r="M85" s="5"/>
      <c r="N85" s="5"/>
      <c r="O85" s="5"/>
      <c r="P85" s="5"/>
      <c r="Q85" s="5"/>
      <c r="R85" s="5"/>
      <c r="S85" s="4"/>
      <c r="T85" s="4"/>
      <c r="U85" s="4"/>
      <c r="V85" s="4"/>
      <c r="W85" s="4"/>
      <c r="X85" s="4"/>
      <c r="Y85" s="4"/>
      <c r="Z85" s="4"/>
    </row>
    <row r="86" spans="1:26" ht="15.75">
      <c r="A86" s="5"/>
      <c r="B86" s="35"/>
      <c r="C86" s="5"/>
      <c r="D86" s="5"/>
      <c r="E86" s="5"/>
      <c r="F86" s="5"/>
      <c r="G86" s="5"/>
      <c r="H86" s="5"/>
      <c r="I86" s="5"/>
      <c r="J86" s="11"/>
      <c r="K86" s="14"/>
      <c r="L86" s="14"/>
      <c r="M86" s="15"/>
      <c r="N86" s="15"/>
      <c r="O86" s="15"/>
      <c r="P86" s="15"/>
      <c r="Q86" s="15"/>
      <c r="R86" s="15"/>
      <c r="S86" s="4"/>
      <c r="T86" s="4"/>
      <c r="U86" s="4"/>
      <c r="V86" s="4"/>
      <c r="W86" s="4"/>
      <c r="X86" s="4"/>
      <c r="Y86" s="4"/>
      <c r="Z86" s="4"/>
    </row>
    <row r="87" spans="1:26" ht="15.75" customHeight="1">
      <c r="A87" s="5"/>
      <c r="B87" s="34"/>
      <c r="C87" s="11"/>
      <c r="D87" s="62"/>
      <c r="E87" s="63"/>
      <c r="F87" s="63"/>
      <c r="G87" s="63"/>
      <c r="H87" s="63"/>
      <c r="I87" s="63"/>
      <c r="J87" s="10"/>
      <c r="K87" s="9"/>
      <c r="L87" s="9"/>
      <c r="M87" s="9"/>
      <c r="N87" s="9"/>
      <c r="O87" s="9"/>
      <c r="P87" s="10"/>
      <c r="Q87" s="9"/>
      <c r="R87" s="9"/>
      <c r="S87" s="4"/>
      <c r="T87" s="4"/>
      <c r="U87" s="4"/>
      <c r="V87" s="4"/>
      <c r="W87" s="4"/>
      <c r="X87" s="4"/>
      <c r="Y87" s="4"/>
      <c r="Z87" s="4"/>
    </row>
    <row r="88" spans="1:26" ht="15.75" customHeight="1">
      <c r="A88" s="5"/>
      <c r="B88" s="13"/>
      <c r="C88" s="11"/>
      <c r="D88" s="52"/>
      <c r="E88" s="13"/>
      <c r="F88" s="13"/>
      <c r="G88" s="13"/>
      <c r="H88" s="13"/>
      <c r="I88" s="13"/>
      <c r="J88" s="13"/>
      <c r="K88" s="9"/>
      <c r="L88" s="9"/>
      <c r="M88" s="9"/>
      <c r="N88" s="9"/>
      <c r="O88" s="9"/>
      <c r="P88" s="10"/>
      <c r="Q88" s="9"/>
      <c r="R88" s="9"/>
      <c r="S88" s="4"/>
      <c r="T88" s="4"/>
      <c r="U88" s="4"/>
      <c r="V88" s="4"/>
      <c r="W88" s="4"/>
      <c r="X88" s="4"/>
      <c r="Y88" s="4"/>
      <c r="Z88" s="4"/>
    </row>
    <row r="89" spans="1:26" ht="15.75">
      <c r="A89" s="5"/>
      <c r="B89" s="13"/>
      <c r="C89" s="35"/>
      <c r="D89" s="14"/>
      <c r="E89" s="35"/>
      <c r="F89" s="15"/>
      <c r="G89" s="14"/>
      <c r="H89" s="15"/>
      <c r="I89" s="15"/>
      <c r="J89" s="15"/>
      <c r="K89" s="9"/>
      <c r="L89" s="9"/>
      <c r="M89" s="9"/>
      <c r="N89" s="9"/>
      <c r="O89" s="9"/>
      <c r="P89" s="10"/>
      <c r="Q89" s="9"/>
      <c r="R89" s="9"/>
      <c r="S89" s="4"/>
      <c r="T89" s="4"/>
      <c r="U89" s="4"/>
      <c r="V89" s="4"/>
      <c r="W89" s="4"/>
      <c r="X89" s="4"/>
      <c r="Y89" s="4"/>
      <c r="Z89" s="4"/>
    </row>
    <row r="90" spans="1:26" ht="15.75" customHeight="1">
      <c r="A90" s="5"/>
      <c r="B90" s="13"/>
      <c r="C90" s="34"/>
      <c r="D90" s="34"/>
      <c r="E90" s="34"/>
      <c r="F90" s="34"/>
      <c r="G90" s="34"/>
      <c r="H90" s="34"/>
      <c r="I90" s="45"/>
      <c r="J90" s="34"/>
      <c r="K90" s="9"/>
      <c r="L90" s="9"/>
      <c r="M90" s="9"/>
      <c r="N90" s="9"/>
      <c r="O90" s="9"/>
      <c r="P90" s="10"/>
      <c r="Q90" s="9"/>
      <c r="R90" s="9"/>
      <c r="S90" s="4"/>
      <c r="T90" s="4"/>
      <c r="U90" s="4"/>
      <c r="V90" s="4"/>
      <c r="W90" s="4"/>
      <c r="X90" s="4"/>
      <c r="Y90" s="4"/>
      <c r="Z90" s="4"/>
    </row>
    <row r="91" spans="1:26" ht="15.75" customHeight="1">
      <c r="A91" s="5"/>
      <c r="B91" s="13"/>
      <c r="C91" s="34"/>
      <c r="D91" s="34"/>
      <c r="E91" s="34"/>
      <c r="F91" s="34"/>
      <c r="G91" s="34"/>
      <c r="H91" s="34"/>
      <c r="I91" s="45"/>
      <c r="J91" s="34"/>
      <c r="K91" s="4"/>
      <c r="L91" s="4"/>
      <c r="M91" s="4"/>
      <c r="N91" s="4"/>
      <c r="O91" s="4"/>
      <c r="P91" s="4"/>
      <c r="Q91" s="4"/>
      <c r="R91" s="4"/>
      <c r="S91" s="4"/>
      <c r="T91" s="4"/>
      <c r="U91" s="4"/>
      <c r="V91" s="4"/>
      <c r="W91" s="4"/>
      <c r="X91" s="4"/>
      <c r="Y91" s="4"/>
      <c r="Z91" s="4"/>
    </row>
    <row r="92" spans="1:26" ht="15.75" customHeight="1">
      <c r="A92" s="5"/>
      <c r="B92" s="13"/>
      <c r="C92" s="34"/>
      <c r="D92" s="34"/>
      <c r="E92" s="34"/>
      <c r="F92" s="34"/>
      <c r="G92" s="34"/>
      <c r="H92" s="34"/>
      <c r="I92" s="45"/>
      <c r="J92" s="34"/>
      <c r="K92" s="4"/>
      <c r="L92" s="4"/>
      <c r="M92" s="4"/>
      <c r="N92" s="4"/>
      <c r="O92" s="4"/>
      <c r="P92" s="4"/>
      <c r="Q92" s="4"/>
      <c r="R92" s="4"/>
      <c r="S92" s="4"/>
      <c r="T92" s="4"/>
      <c r="U92" s="4"/>
      <c r="V92" s="4"/>
      <c r="W92" s="4"/>
      <c r="X92" s="4"/>
      <c r="Y92" s="4"/>
      <c r="Z92" s="4"/>
    </row>
    <row r="93" spans="1:26" ht="15.75" customHeight="1">
      <c r="A93" s="5"/>
      <c r="B93" s="13"/>
      <c r="C93" s="34"/>
      <c r="D93" s="34"/>
      <c r="E93" s="34"/>
      <c r="F93" s="34"/>
      <c r="G93" s="34"/>
      <c r="H93" s="34"/>
      <c r="I93" s="45"/>
      <c r="J93" s="34"/>
      <c r="K93" s="4"/>
      <c r="L93" s="4"/>
      <c r="M93" s="4"/>
      <c r="N93" s="4"/>
      <c r="O93" s="4"/>
      <c r="P93" s="4"/>
      <c r="Q93" s="4"/>
      <c r="R93" s="4"/>
      <c r="S93" s="4"/>
      <c r="T93" s="4"/>
      <c r="U93" s="4"/>
      <c r="V93" s="4"/>
      <c r="W93" s="4"/>
      <c r="X93" s="4"/>
      <c r="Y93" s="4"/>
      <c r="Z93" s="4"/>
    </row>
    <row r="94" spans="1:26"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B291" s="4"/>
      <c r="C291" s="4"/>
      <c r="D291" s="4"/>
      <c r="E291" s="4"/>
      <c r="F291" s="4"/>
      <c r="G291" s="4"/>
      <c r="H291" s="4"/>
      <c r="I291" s="4"/>
      <c r="J291" s="4"/>
    </row>
    <row r="292" spans="1:26" ht="15.75" customHeight="1">
      <c r="B292" s="4"/>
      <c r="C292" s="4"/>
      <c r="D292" s="4"/>
      <c r="E292" s="4"/>
      <c r="F292" s="4"/>
      <c r="G292" s="4"/>
      <c r="H292" s="4"/>
      <c r="I292" s="4"/>
      <c r="J292" s="4"/>
    </row>
    <row r="293" spans="1:26" ht="15.75" customHeight="1">
      <c r="B293" s="4"/>
      <c r="C293" s="4"/>
      <c r="D293" s="4"/>
      <c r="E293" s="4"/>
      <c r="F293" s="4"/>
      <c r="G293" s="4"/>
      <c r="H293" s="4"/>
      <c r="I293" s="4"/>
      <c r="J293" s="4"/>
    </row>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s="8" customFormat="1" ht="15.75" customHeight="1"/>
    <row r="306" s="8" customFormat="1" ht="15.75" customHeight="1"/>
    <row r="307" s="8" customFormat="1" ht="15.75" customHeight="1"/>
    <row r="308" s="8" customFormat="1" ht="15.75" customHeight="1"/>
    <row r="309" s="8" customFormat="1" ht="15.75" customHeight="1"/>
    <row r="310" s="8" customFormat="1" ht="15.75" customHeight="1"/>
    <row r="311" s="8" customFormat="1" ht="15.75" customHeight="1"/>
    <row r="312" s="8" customFormat="1" ht="15.75" customHeight="1"/>
    <row r="313" s="8" customFormat="1" ht="15.75" customHeight="1"/>
    <row r="314" s="8" customFormat="1" ht="15.75" customHeight="1"/>
    <row r="315" s="8" customFormat="1" ht="15.75" customHeight="1"/>
    <row r="316" s="8" customFormat="1" ht="15.75" customHeight="1"/>
    <row r="317" s="8" customFormat="1" ht="15.75" customHeight="1"/>
    <row r="318" s="8" customFormat="1" ht="15.75" customHeight="1"/>
    <row r="319" s="8" customFormat="1" ht="15.75" customHeight="1"/>
    <row r="320" s="8" customFormat="1" ht="15.75" customHeight="1"/>
    <row r="321" s="8" customFormat="1" ht="15.75" customHeight="1"/>
    <row r="322" s="8" customFormat="1" ht="15.75" customHeight="1"/>
    <row r="323" s="8" customFormat="1" ht="15.75" customHeight="1"/>
    <row r="324" s="8" customFormat="1" ht="15.75" customHeight="1"/>
    <row r="325" s="8" customFormat="1" ht="15.75" customHeight="1"/>
    <row r="326" s="8" customFormat="1" ht="15.75" customHeight="1"/>
    <row r="327" s="8" customFormat="1" ht="15.75" customHeight="1"/>
    <row r="328" s="8" customFormat="1" ht="15.75" customHeight="1"/>
    <row r="329" s="8" customFormat="1" ht="15.75" customHeight="1"/>
    <row r="330" s="8" customFormat="1" ht="15.75" customHeight="1"/>
    <row r="331" s="8" customFormat="1" ht="15.75" customHeight="1"/>
    <row r="332" s="8" customFormat="1" ht="15.75" customHeight="1"/>
    <row r="333" s="8" customFormat="1" ht="15.75" customHeight="1"/>
    <row r="334" s="8" customFormat="1" ht="15.75" customHeight="1"/>
    <row r="335" s="8" customFormat="1" ht="15.75" customHeight="1"/>
    <row r="336" s="8" customFormat="1" ht="15.75" customHeight="1"/>
    <row r="337" s="8" customFormat="1" ht="15.75" customHeight="1"/>
    <row r="338" s="8" customFormat="1" ht="15.75" customHeight="1"/>
    <row r="339" s="8" customFormat="1" ht="15.75" customHeight="1"/>
    <row r="340" s="8" customFormat="1" ht="15.75" customHeight="1"/>
    <row r="341" s="8" customFormat="1" ht="15.75" customHeight="1"/>
    <row r="342" s="8" customFormat="1" ht="15.75" customHeight="1"/>
    <row r="343" s="8" customFormat="1" ht="15.75" customHeight="1"/>
    <row r="344" s="8" customFormat="1" ht="15.75" customHeight="1"/>
    <row r="345" s="8" customFormat="1" ht="15.75" customHeight="1"/>
    <row r="346" s="8" customFormat="1" ht="15.75" customHeight="1"/>
    <row r="347" s="8" customFormat="1" ht="15.75" customHeight="1"/>
    <row r="348" s="8" customFormat="1" ht="15.75" customHeight="1"/>
    <row r="349" s="8" customFormat="1" ht="15.75" customHeight="1"/>
    <row r="350" s="8" customFormat="1" ht="15.75" customHeight="1"/>
    <row r="351" s="8" customFormat="1" ht="15.75" customHeight="1"/>
    <row r="352" s="8" customFormat="1" ht="15.75" customHeight="1"/>
    <row r="353" s="8" customFormat="1" ht="15.75" customHeight="1"/>
    <row r="354" s="8" customFormat="1" ht="15.75" customHeight="1"/>
    <row r="355" s="8" customFormat="1" ht="15.75" customHeight="1"/>
    <row r="356" s="8" customFormat="1" ht="15.75" customHeight="1"/>
    <row r="357" s="8" customFormat="1" ht="15.75" customHeight="1"/>
    <row r="358" s="8" customFormat="1" ht="15.75" customHeight="1"/>
    <row r="359" s="8" customFormat="1" ht="15.75" customHeight="1"/>
    <row r="360" s="8" customFormat="1" ht="15.75" customHeight="1"/>
    <row r="361" s="8" customFormat="1" ht="15.75" customHeight="1"/>
    <row r="362" s="8" customFormat="1" ht="15.75" customHeight="1"/>
    <row r="363" s="8" customFormat="1" ht="15.75" customHeight="1"/>
    <row r="364" s="8" customFormat="1" ht="15.75" customHeight="1"/>
    <row r="365" s="8" customFormat="1" ht="15.75" customHeight="1"/>
    <row r="366" s="8" customFormat="1" ht="15.75" customHeight="1"/>
    <row r="367" s="8" customFormat="1" ht="15.75" customHeight="1"/>
    <row r="368" s="8" customFormat="1" ht="15.75" customHeight="1"/>
    <row r="369" s="8" customFormat="1" ht="15.75" customHeight="1"/>
    <row r="370" s="8" customFormat="1" ht="15.75" customHeight="1"/>
    <row r="371" s="8" customFormat="1" ht="15.75" customHeight="1"/>
    <row r="372" s="8" customFormat="1" ht="15.75" customHeight="1"/>
    <row r="373" s="8" customFormat="1" ht="15.75" customHeight="1"/>
    <row r="374" s="8" customFormat="1" ht="15.75" customHeight="1"/>
    <row r="375" s="8" customFormat="1" ht="15.75" customHeight="1"/>
    <row r="376" s="8" customFormat="1" ht="15.75" customHeight="1"/>
    <row r="377" s="8" customFormat="1" ht="15.75" customHeight="1"/>
    <row r="378" s="8" customFormat="1" ht="15.75" customHeight="1"/>
    <row r="379" s="8" customFormat="1" ht="15.75" customHeight="1"/>
    <row r="380" s="8" customFormat="1" ht="15.75" customHeight="1"/>
    <row r="381" s="8" customFormat="1" ht="15.75" customHeight="1"/>
    <row r="382" s="8" customFormat="1" ht="15.75" customHeight="1"/>
    <row r="383" s="8" customFormat="1" ht="15.75" customHeight="1"/>
    <row r="384" s="8" customFormat="1" ht="15.75" customHeight="1"/>
    <row r="385" s="8" customFormat="1" ht="15.75" customHeight="1"/>
    <row r="386" s="8" customFormat="1" ht="15.75" customHeight="1"/>
    <row r="387" s="8" customFormat="1" ht="15.75" customHeight="1"/>
    <row r="388" s="8" customFormat="1" ht="15.75" customHeight="1"/>
    <row r="389" s="8" customFormat="1" ht="15.75" customHeight="1"/>
    <row r="390" s="8" customFormat="1" ht="15.75" customHeight="1"/>
    <row r="391" s="8" customFormat="1" ht="15.75" customHeight="1"/>
    <row r="392" s="8" customFormat="1" ht="15.75" customHeight="1"/>
    <row r="393" s="8" customFormat="1" ht="15.75" customHeight="1"/>
    <row r="394" s="8" customFormat="1" ht="15.75" customHeight="1"/>
    <row r="395" s="8" customFormat="1" ht="15.75" customHeight="1"/>
    <row r="396" s="8" customFormat="1" ht="15.75" customHeight="1"/>
    <row r="397" s="8" customFormat="1" ht="15.75" customHeight="1"/>
    <row r="398" s="8" customFormat="1" ht="15.75" customHeight="1"/>
    <row r="399" s="8" customFormat="1" ht="15.75" customHeight="1"/>
    <row r="400" s="8" customFormat="1" ht="15.75" customHeight="1"/>
    <row r="401" s="8" customFormat="1" ht="15.75" customHeight="1"/>
    <row r="402" s="8" customFormat="1" ht="15.75" customHeight="1"/>
    <row r="403" s="8" customFormat="1" ht="15.75" customHeight="1"/>
    <row r="404" s="8" customFormat="1" ht="15.75" customHeight="1"/>
    <row r="405" s="8" customFormat="1" ht="15.75" customHeight="1"/>
    <row r="406" s="8" customFormat="1" ht="15.75" customHeight="1"/>
    <row r="407" s="8" customFormat="1" ht="15.75" customHeight="1"/>
    <row r="408" s="8" customFormat="1" ht="15.75" customHeight="1"/>
    <row r="409" s="8" customFormat="1" ht="15.75" customHeight="1"/>
    <row r="410" s="8" customFormat="1" ht="15.75" customHeight="1"/>
    <row r="411" s="8" customFormat="1" ht="15.75" customHeight="1"/>
    <row r="412" s="8" customFormat="1" ht="15.75" customHeight="1"/>
    <row r="413" s="8" customFormat="1" ht="15.75" customHeight="1"/>
    <row r="414" s="8" customFormat="1" ht="15.75" customHeight="1"/>
    <row r="415" s="8" customFormat="1" ht="15.75" customHeight="1"/>
    <row r="416" s="8" customFormat="1" ht="15.75" customHeight="1"/>
    <row r="417" s="8" customFormat="1" ht="15.75" customHeight="1"/>
    <row r="418" s="8" customFormat="1" ht="15.75" customHeight="1"/>
    <row r="419" s="8" customFormat="1" ht="15.75" customHeight="1"/>
    <row r="420" s="8" customFormat="1" ht="15.75" customHeight="1"/>
    <row r="421" s="8" customFormat="1" ht="15.75" customHeight="1"/>
    <row r="422" s="8" customFormat="1" ht="15.75" customHeight="1"/>
    <row r="423" s="8" customFormat="1" ht="15.75" customHeight="1"/>
    <row r="424" s="8" customFormat="1" ht="15.75" customHeight="1"/>
    <row r="425" s="8" customFormat="1" ht="15.75" customHeight="1"/>
    <row r="426" s="8" customFormat="1" ht="15.75" customHeight="1"/>
    <row r="427" s="8" customFormat="1" ht="15.75" customHeight="1"/>
    <row r="428" s="8" customFormat="1" ht="15.75" customHeight="1"/>
    <row r="429" s="8" customFormat="1" ht="15.75" customHeight="1"/>
    <row r="430" s="8" customFormat="1" ht="15.75" customHeight="1"/>
    <row r="431" s="8" customFormat="1" ht="15.75" customHeight="1"/>
    <row r="432" s="8" customFormat="1" ht="15.75" customHeight="1"/>
    <row r="433" s="8" customFormat="1" ht="15.75" customHeight="1"/>
    <row r="434" s="8" customFormat="1" ht="15.75" customHeight="1"/>
    <row r="435" s="8" customFormat="1" ht="15.75" customHeight="1"/>
    <row r="436" s="8" customFormat="1" ht="15.75" customHeight="1"/>
    <row r="437" s="8" customFormat="1" ht="15.75" customHeight="1"/>
    <row r="438" s="8" customFormat="1" ht="15.75" customHeight="1"/>
    <row r="439" s="8" customFormat="1" ht="15.75" customHeight="1"/>
    <row r="440" s="8" customFormat="1" ht="15.75" customHeight="1"/>
    <row r="441" s="8" customFormat="1" ht="15.75" customHeight="1"/>
    <row r="442" s="8" customFormat="1" ht="15.75" customHeight="1"/>
    <row r="443" s="8" customFormat="1" ht="15.75" customHeight="1"/>
    <row r="444" s="8" customFormat="1" ht="15.75" customHeight="1"/>
    <row r="445" s="8" customFormat="1" ht="15.75" customHeight="1"/>
    <row r="446" s="8" customFormat="1" ht="15.75" customHeight="1"/>
    <row r="447" s="8" customFormat="1" ht="15.75" customHeight="1"/>
    <row r="448" s="8" customFormat="1" ht="15.75" customHeight="1"/>
    <row r="449" s="8" customFormat="1" ht="15.75" customHeight="1"/>
    <row r="450" s="8" customFormat="1" ht="15.75" customHeight="1"/>
    <row r="451" s="8" customFormat="1" ht="15.75" customHeight="1"/>
    <row r="452" s="8" customFormat="1" ht="15.75" customHeight="1"/>
    <row r="453" s="8" customFormat="1" ht="15.75" customHeight="1"/>
    <row r="454" s="8" customFormat="1" ht="15.75" customHeight="1"/>
    <row r="455" s="8" customFormat="1" ht="15.75" customHeight="1"/>
    <row r="456" s="8" customFormat="1" ht="15.75" customHeight="1"/>
    <row r="457" s="8" customFormat="1" ht="15.75" customHeight="1"/>
    <row r="458" s="8" customFormat="1" ht="15.75" customHeight="1"/>
    <row r="459" s="8" customFormat="1" ht="15.75" customHeight="1"/>
    <row r="460" s="8" customFormat="1" ht="15.75" customHeight="1"/>
    <row r="461" s="8" customFormat="1" ht="15.75" customHeight="1"/>
    <row r="462" s="8" customFormat="1" ht="15.75" customHeight="1"/>
    <row r="463" s="8" customFormat="1" ht="15.75" customHeight="1"/>
    <row r="464" s="8" customFormat="1" ht="15.75" customHeight="1"/>
    <row r="465" s="8" customFormat="1" ht="15.75" customHeight="1"/>
    <row r="466" s="8" customFormat="1" ht="15.75" customHeight="1"/>
    <row r="467" s="8" customFormat="1" ht="15.75" customHeight="1"/>
    <row r="468" s="8" customFormat="1" ht="15.75" customHeight="1"/>
    <row r="469" s="8" customFormat="1" ht="15.75" customHeight="1"/>
    <row r="470" s="8" customFormat="1" ht="15.75" customHeight="1"/>
    <row r="471" s="8" customFormat="1" ht="15.75" customHeight="1"/>
    <row r="472" s="8" customFormat="1" ht="15.75" customHeight="1"/>
    <row r="473" s="8" customFormat="1" ht="15.75" customHeight="1"/>
    <row r="474" s="8" customFormat="1" ht="15.75" customHeight="1"/>
    <row r="475" s="8" customFormat="1" ht="15.75" customHeight="1"/>
    <row r="476" s="8" customFormat="1" ht="15.75" customHeight="1"/>
    <row r="477" s="8" customFormat="1" ht="15.75" customHeight="1"/>
    <row r="478" s="8" customFormat="1" ht="15.75" customHeight="1"/>
    <row r="479" s="8" customFormat="1" ht="15.75" customHeight="1"/>
    <row r="480" s="8" customFormat="1" ht="15.75" customHeight="1"/>
    <row r="481" s="8" customFormat="1" ht="15.75" customHeight="1"/>
    <row r="482" s="8" customFormat="1" ht="15.75" customHeight="1"/>
    <row r="483" s="8" customFormat="1" ht="15.75" customHeight="1"/>
    <row r="484" s="8" customFormat="1" ht="15.75" customHeight="1"/>
    <row r="485" s="8" customFormat="1" ht="15.75" customHeight="1"/>
    <row r="486" s="8" customFormat="1" ht="15.75" customHeight="1"/>
    <row r="487" s="8" customFormat="1" ht="15.75" customHeight="1"/>
    <row r="488" s="8" customFormat="1" ht="15.75" customHeight="1"/>
    <row r="489" s="8" customFormat="1" ht="15.75" customHeight="1"/>
    <row r="490" s="8" customFormat="1" ht="15.75" customHeight="1"/>
    <row r="491" s="8" customFormat="1" ht="15.75" customHeight="1"/>
    <row r="492" s="8" customFormat="1" ht="15.75" customHeight="1"/>
    <row r="493" s="8" customFormat="1" ht="15.75" customHeight="1"/>
    <row r="494" s="8" customFormat="1" ht="15.75" customHeight="1"/>
    <row r="495" s="8" customFormat="1" ht="15.75" customHeight="1"/>
    <row r="496" s="8" customFormat="1" ht="15.75" customHeight="1"/>
    <row r="497" s="8" customFormat="1" ht="15.75" customHeight="1"/>
    <row r="498" s="8" customFormat="1" ht="15.75" customHeight="1"/>
    <row r="499" s="8" customFormat="1" ht="15.75" customHeight="1"/>
    <row r="500" s="8" customFormat="1" ht="15.75" customHeight="1"/>
    <row r="501" s="8" customFormat="1" ht="15.75" customHeight="1"/>
    <row r="502" s="8" customFormat="1" ht="15.75" customHeight="1"/>
    <row r="503" s="8" customFormat="1" ht="15.75" customHeight="1"/>
    <row r="504" s="8" customFormat="1" ht="15.75" customHeight="1"/>
    <row r="505" s="8" customFormat="1" ht="15.75" customHeight="1"/>
    <row r="506" s="8" customFormat="1" ht="15.75" customHeight="1"/>
    <row r="507" s="8" customFormat="1" ht="15.75" customHeight="1"/>
    <row r="508" s="8" customFormat="1" ht="15.75" customHeight="1"/>
    <row r="509" s="8" customFormat="1" ht="15.75" customHeight="1"/>
    <row r="510" s="8" customFormat="1" ht="15.75" customHeight="1"/>
    <row r="511" s="8" customFormat="1" ht="15.75" customHeight="1"/>
    <row r="512" s="8" customFormat="1" ht="15.75" customHeight="1"/>
    <row r="513" s="8" customFormat="1" ht="15.75" customHeight="1"/>
    <row r="514" s="8" customFormat="1" ht="15.75" customHeight="1"/>
    <row r="515" s="8" customFormat="1" ht="15.75" customHeight="1"/>
    <row r="516" s="8" customFormat="1" ht="15.75" customHeight="1"/>
    <row r="517" s="8" customFormat="1" ht="15.75" customHeight="1"/>
    <row r="518" s="8" customFormat="1" ht="15.75" customHeight="1"/>
    <row r="519" s="8" customFormat="1" ht="15.75" customHeight="1"/>
    <row r="520" s="8" customFormat="1" ht="15.75" customHeight="1"/>
    <row r="521" s="8" customFormat="1" ht="15.75" customHeight="1"/>
    <row r="522" s="8" customFormat="1" ht="15.75" customHeight="1"/>
    <row r="523" s="8" customFormat="1" ht="15.75" customHeight="1"/>
    <row r="524" s="8" customFormat="1" ht="15.75" customHeight="1"/>
    <row r="525" s="8" customFormat="1" ht="15.75" customHeight="1"/>
    <row r="526" s="8" customFormat="1" ht="15.75" customHeight="1"/>
    <row r="527" s="8" customFormat="1" ht="15.75" customHeight="1"/>
    <row r="528" s="8" customFormat="1" ht="15.75" customHeight="1"/>
    <row r="529" s="8" customFormat="1" ht="15.75" customHeight="1"/>
    <row r="530" s="8" customFormat="1" ht="15.75" customHeight="1"/>
    <row r="531" s="8" customFormat="1" ht="15.75" customHeight="1"/>
    <row r="532" s="8" customFormat="1" ht="15.75" customHeight="1"/>
    <row r="533" s="8" customFormat="1" ht="15.75" customHeight="1"/>
    <row r="534" s="8" customFormat="1" ht="15.75" customHeight="1"/>
    <row r="535" s="8" customFormat="1" ht="15.75" customHeight="1"/>
    <row r="536" s="8" customFormat="1" ht="15.75" customHeight="1"/>
    <row r="537" s="8" customFormat="1" ht="15.75" customHeight="1"/>
    <row r="538" s="8" customFormat="1" ht="15.75" customHeight="1"/>
    <row r="539" s="8" customFormat="1" ht="15.75" customHeight="1"/>
    <row r="540" s="8" customFormat="1" ht="15.75" customHeight="1"/>
    <row r="541" s="8" customFormat="1" ht="15.75" customHeight="1"/>
    <row r="542" s="8" customFormat="1" ht="15.75" customHeight="1"/>
    <row r="543" s="8" customFormat="1" ht="15.75" customHeight="1"/>
    <row r="544" s="8" customFormat="1" ht="15.75" customHeight="1"/>
    <row r="545" s="8" customFormat="1" ht="15.75" customHeight="1"/>
    <row r="546" s="8" customFormat="1" ht="15.75" customHeight="1"/>
    <row r="547" s="8" customFormat="1" ht="15.75" customHeight="1"/>
    <row r="548" s="8" customFormat="1" ht="15.75" customHeight="1"/>
    <row r="549" s="8" customFormat="1" ht="15.75" customHeight="1"/>
    <row r="550" s="8" customFormat="1" ht="15.75" customHeight="1"/>
    <row r="551" s="8" customFormat="1" ht="15.75" customHeight="1"/>
    <row r="552" s="8" customFormat="1" ht="15.75" customHeight="1"/>
    <row r="553" s="8" customFormat="1" ht="15.75" customHeight="1"/>
    <row r="554" s="8" customFormat="1" ht="15.75" customHeight="1"/>
    <row r="555" s="8" customFormat="1" ht="15.75" customHeight="1"/>
    <row r="556" s="8" customFormat="1" ht="15.75" customHeight="1"/>
    <row r="557" s="8" customFormat="1" ht="15.75" customHeight="1"/>
    <row r="558" s="8" customFormat="1" ht="15.75" customHeight="1"/>
    <row r="559" s="8" customFormat="1" ht="15.75" customHeight="1"/>
    <row r="560" s="8" customFormat="1" ht="15.75" customHeight="1"/>
    <row r="561" s="8" customFormat="1" ht="15.75" customHeight="1"/>
    <row r="562" s="8" customFormat="1" ht="15.75" customHeight="1"/>
    <row r="563" s="8" customFormat="1" ht="15.75" customHeight="1"/>
    <row r="564" s="8" customFormat="1" ht="15.75" customHeight="1"/>
    <row r="565" s="8" customFormat="1" ht="15.75" customHeight="1"/>
    <row r="566" s="8" customFormat="1" ht="15.75" customHeight="1"/>
    <row r="567" s="8" customFormat="1" ht="15.75" customHeight="1"/>
    <row r="568" s="8" customFormat="1" ht="15.75" customHeight="1"/>
    <row r="569" s="8" customFormat="1" ht="15.75" customHeight="1"/>
    <row r="570" s="8" customFormat="1" ht="15.75" customHeight="1"/>
    <row r="571" s="8" customFormat="1" ht="15.75" customHeight="1"/>
    <row r="572" s="8" customFormat="1" ht="15.75" customHeight="1"/>
    <row r="573" s="8" customFormat="1" ht="15.75" customHeight="1"/>
    <row r="574" s="8" customFormat="1" ht="15.75" customHeight="1"/>
    <row r="575" s="8" customFormat="1" ht="15.75" customHeight="1"/>
    <row r="576" s="8" customFormat="1" ht="15.75" customHeight="1"/>
    <row r="577" s="8" customFormat="1" ht="15.75" customHeight="1"/>
    <row r="578" s="8" customFormat="1" ht="15.75" customHeight="1"/>
    <row r="579" s="8" customFormat="1" ht="15.75" customHeight="1"/>
    <row r="580" s="8" customFormat="1" ht="15.75" customHeight="1"/>
    <row r="581" s="8" customFormat="1" ht="15.75" customHeight="1"/>
    <row r="582" s="8" customFormat="1" ht="15.75" customHeight="1"/>
    <row r="583" s="8" customFormat="1" ht="15.75" customHeight="1"/>
    <row r="584" s="8" customFormat="1" ht="15.75" customHeight="1"/>
    <row r="585" s="8" customFormat="1" ht="15.75" customHeight="1"/>
    <row r="586" s="8" customFormat="1" ht="15.75" customHeight="1"/>
    <row r="587" s="8" customFormat="1" ht="15.75" customHeight="1"/>
    <row r="588" s="8" customFormat="1" ht="15.75" customHeight="1"/>
    <row r="589" s="8" customFormat="1" ht="15.75" customHeight="1"/>
    <row r="590" s="8" customFormat="1" ht="15.75" customHeight="1"/>
    <row r="591" s="8" customFormat="1" ht="15.75" customHeight="1"/>
    <row r="592" s="8" customFormat="1" ht="15.75" customHeight="1"/>
    <row r="593" s="8" customFormat="1" ht="15.75" customHeight="1"/>
    <row r="594" s="8" customFormat="1" ht="15.75" customHeight="1"/>
    <row r="595" s="8" customFormat="1" ht="15.75" customHeight="1"/>
    <row r="596" s="8" customFormat="1" ht="15.75" customHeight="1"/>
    <row r="597" s="8" customFormat="1" ht="15.75" customHeight="1"/>
    <row r="598" s="8" customFormat="1" ht="15.75" customHeight="1"/>
    <row r="599" s="8" customFormat="1" ht="15.75" customHeight="1"/>
    <row r="600" s="8" customFormat="1" ht="15.75" customHeight="1"/>
    <row r="601" s="8" customFormat="1" ht="15.75" customHeight="1"/>
    <row r="602" s="8" customFormat="1" ht="15.75" customHeight="1"/>
    <row r="603" s="8" customFormat="1" ht="15.75" customHeight="1"/>
    <row r="604" s="8" customFormat="1" ht="15.75" customHeight="1"/>
    <row r="605" s="8" customFormat="1" ht="15.75" customHeight="1"/>
    <row r="606" s="8" customFormat="1" ht="15.75" customHeight="1"/>
    <row r="607" s="8" customFormat="1" ht="15.75" customHeight="1"/>
    <row r="608" s="8" customFormat="1" ht="15.75" customHeight="1"/>
    <row r="609" s="8" customFormat="1" ht="15.75" customHeight="1"/>
    <row r="610" s="8" customFormat="1" ht="15.75" customHeight="1"/>
    <row r="611" s="8" customFormat="1" ht="15.75" customHeight="1"/>
    <row r="612" s="8" customFormat="1" ht="15.75" customHeight="1"/>
    <row r="613" s="8" customFormat="1" ht="15.75" customHeight="1"/>
    <row r="614" s="8" customFormat="1" ht="15.75" customHeight="1"/>
    <row r="615" s="8" customFormat="1" ht="15.75" customHeight="1"/>
    <row r="616" s="8" customFormat="1" ht="15.75" customHeight="1"/>
    <row r="617" s="8" customFormat="1" ht="15.75" customHeight="1"/>
    <row r="618" s="8" customFormat="1" ht="15.75" customHeight="1"/>
    <row r="619" s="8" customFormat="1" ht="15.75" customHeight="1"/>
    <row r="620" s="8" customFormat="1" ht="15.75" customHeight="1"/>
    <row r="621" s="8" customFormat="1" ht="15.75" customHeight="1"/>
    <row r="622" s="8" customFormat="1" ht="15.75" customHeight="1"/>
    <row r="623" s="8" customFormat="1" ht="15.75" customHeight="1"/>
    <row r="624" s="8" customFormat="1" ht="15.75" customHeight="1"/>
    <row r="625" s="8" customFormat="1" ht="15.75" customHeight="1"/>
    <row r="626" s="8" customFormat="1" ht="15.75" customHeight="1"/>
    <row r="627" s="8" customFormat="1" ht="15.75" customHeight="1"/>
    <row r="628" s="8" customFormat="1" ht="15.75" customHeight="1"/>
    <row r="629" s="8" customFormat="1" ht="15.75" customHeight="1"/>
    <row r="630" s="8" customFormat="1" ht="15.75" customHeight="1"/>
    <row r="631" s="8" customFormat="1" ht="15.75" customHeight="1"/>
    <row r="632" s="8" customFormat="1" ht="15.75" customHeight="1"/>
    <row r="633" s="8" customFormat="1" ht="15.75" customHeight="1"/>
    <row r="634" s="8" customFormat="1" ht="15.75" customHeight="1"/>
    <row r="635" s="8" customFormat="1" ht="15.75" customHeight="1"/>
    <row r="636" s="8" customFormat="1" ht="15.75" customHeight="1"/>
    <row r="637" s="8" customFormat="1" ht="15.75" customHeight="1"/>
    <row r="638" s="8" customFormat="1" ht="15.75" customHeight="1"/>
    <row r="639" s="8" customFormat="1" ht="15.75" customHeight="1"/>
    <row r="640" s="8" customFormat="1" ht="15.75" customHeight="1"/>
    <row r="641" s="8" customFormat="1" ht="15.75" customHeight="1"/>
    <row r="642" s="8" customFormat="1" ht="15.75" customHeight="1"/>
    <row r="643" s="8" customFormat="1" ht="15.75" customHeight="1"/>
    <row r="644" s="8" customFormat="1" ht="15.75" customHeight="1"/>
    <row r="645" s="8" customFormat="1" ht="15.75" customHeight="1"/>
    <row r="646" s="8" customFormat="1" ht="15.75" customHeight="1"/>
    <row r="647" s="8" customFormat="1" ht="15.75" customHeight="1"/>
    <row r="648" s="8" customFormat="1" ht="15.75" customHeight="1"/>
    <row r="649" s="8" customFormat="1" ht="15.75" customHeight="1"/>
    <row r="650" s="8" customFormat="1" ht="15.75" customHeight="1"/>
    <row r="651" s="8" customFormat="1" ht="15.75" customHeight="1"/>
    <row r="652" s="8" customFormat="1" ht="15.75" customHeight="1"/>
    <row r="653" s="8" customFormat="1" ht="15.75" customHeight="1"/>
    <row r="654" s="8" customFormat="1" ht="15.75" customHeight="1"/>
    <row r="655" s="8" customFormat="1" ht="15.75" customHeight="1"/>
    <row r="656" s="8" customFormat="1" ht="15.75" customHeight="1"/>
    <row r="657" s="8" customFormat="1" ht="15.75" customHeight="1"/>
    <row r="658" s="8" customFormat="1" ht="15.75" customHeight="1"/>
    <row r="659" s="8" customFormat="1" ht="15.75" customHeight="1"/>
    <row r="660" s="8" customFormat="1" ht="15.75" customHeight="1"/>
    <row r="661" s="8" customFormat="1" ht="15.75" customHeight="1"/>
    <row r="662" s="8" customFormat="1" ht="15.75" customHeight="1"/>
    <row r="663" s="8" customFormat="1" ht="15.75" customHeight="1"/>
    <row r="664" s="8" customFormat="1" ht="15.75" customHeight="1"/>
    <row r="665" s="8" customFormat="1" ht="15.75" customHeight="1"/>
    <row r="666" s="8" customFormat="1" ht="15.75" customHeight="1"/>
    <row r="667" s="8" customFormat="1" ht="15.75" customHeight="1"/>
    <row r="668" s="8" customFormat="1" ht="15.75" customHeight="1"/>
    <row r="669" s="8" customFormat="1" ht="15.75" customHeight="1"/>
    <row r="670" s="8" customFormat="1" ht="15.75" customHeight="1"/>
    <row r="671" s="8" customFormat="1" ht="15.75" customHeight="1"/>
    <row r="672" s="8" customFormat="1" ht="15.75" customHeight="1"/>
    <row r="673" s="8" customFormat="1" ht="15.75" customHeight="1"/>
    <row r="674" s="8" customFormat="1" ht="15.75" customHeight="1"/>
    <row r="675" s="8" customFormat="1" ht="15.75" customHeight="1"/>
    <row r="676" s="8" customFormat="1" ht="15.75" customHeight="1"/>
    <row r="677" s="8" customFormat="1" ht="15.75" customHeight="1"/>
    <row r="678" s="8" customFormat="1" ht="15.75" customHeight="1"/>
    <row r="679" s="8" customFormat="1" ht="15.75" customHeight="1"/>
    <row r="680" s="8" customFormat="1" ht="15.75" customHeight="1"/>
    <row r="681" s="8" customFormat="1" ht="15.75" customHeight="1"/>
    <row r="682" s="8" customFormat="1" ht="15.75" customHeight="1"/>
    <row r="683" s="8" customFormat="1" ht="15.75" customHeight="1"/>
    <row r="684" s="8" customFormat="1" ht="15.75" customHeight="1"/>
    <row r="685" s="8" customFormat="1" ht="15.75" customHeight="1"/>
    <row r="686" s="8" customFormat="1" ht="15.75" customHeight="1"/>
    <row r="687" s="8" customFormat="1" ht="15.75" customHeight="1"/>
    <row r="688" s="8" customFormat="1" ht="15.75" customHeight="1"/>
    <row r="689" s="8" customFormat="1" ht="15.75" customHeight="1"/>
    <row r="690" s="8" customFormat="1" ht="15.75" customHeight="1"/>
    <row r="691" s="8" customFormat="1" ht="15.75" customHeight="1"/>
    <row r="692" s="8" customFormat="1" ht="15.75" customHeight="1"/>
    <row r="693" s="8" customFormat="1" ht="15.75" customHeight="1"/>
    <row r="694" s="8" customFormat="1" ht="15.75" customHeight="1"/>
    <row r="695" s="8" customFormat="1" ht="15.75" customHeight="1"/>
    <row r="696" s="8" customFormat="1" ht="15.75" customHeight="1"/>
    <row r="697" s="8" customFormat="1" ht="15.75" customHeight="1"/>
    <row r="698" s="8" customFormat="1" ht="15.75" customHeight="1"/>
    <row r="699" s="8" customFormat="1" ht="15.75" customHeight="1"/>
    <row r="700" s="8" customFormat="1" ht="15.75" customHeight="1"/>
    <row r="701" s="8" customFormat="1" ht="15.75" customHeight="1"/>
    <row r="702" s="8" customFormat="1" ht="15.75" customHeight="1"/>
    <row r="703" s="8" customFormat="1" ht="15.75" customHeight="1"/>
    <row r="704" s="8" customFormat="1" ht="15.75" customHeight="1"/>
    <row r="705" s="8" customFormat="1" ht="15.75" customHeight="1"/>
    <row r="706" s="8" customFormat="1" ht="15.75" customHeight="1"/>
    <row r="707" s="8" customFormat="1" ht="15.75" customHeight="1"/>
    <row r="708" s="8" customFormat="1" ht="15.75" customHeight="1"/>
    <row r="709" s="8" customFormat="1" ht="15.75" customHeight="1"/>
    <row r="710" s="8" customFormat="1" ht="15.75" customHeight="1"/>
    <row r="711" s="8" customFormat="1" ht="15.75" customHeight="1"/>
    <row r="712" s="8" customFormat="1" ht="15.75" customHeight="1"/>
    <row r="713" s="8" customFormat="1" ht="15.75" customHeight="1"/>
    <row r="714" s="8" customFormat="1" ht="15.75" customHeight="1"/>
    <row r="715" s="8" customFormat="1" ht="15.75" customHeight="1"/>
    <row r="716" s="8" customFormat="1" ht="15.75" customHeight="1"/>
    <row r="717" s="8" customFormat="1" ht="15.75" customHeight="1"/>
    <row r="718" s="8" customFormat="1" ht="15.75" customHeight="1"/>
    <row r="719" s="8" customFormat="1" ht="15.75" customHeight="1"/>
    <row r="720" s="8" customFormat="1" ht="15.75" customHeight="1"/>
    <row r="721" s="8" customFormat="1" ht="15.75" customHeight="1"/>
    <row r="722" s="8" customFormat="1" ht="15.75" customHeight="1"/>
    <row r="723" s="8" customFormat="1" ht="15.75" customHeight="1"/>
    <row r="724" s="8" customFormat="1" ht="15.75" customHeight="1"/>
    <row r="725" s="8" customFormat="1" ht="15.75" customHeight="1"/>
    <row r="726" s="8" customFormat="1" ht="15.75" customHeight="1"/>
    <row r="727" s="8" customFormat="1" ht="15.75" customHeight="1"/>
    <row r="728" s="8" customFormat="1" ht="15.75" customHeight="1"/>
    <row r="729" s="8" customFormat="1" ht="15.75" customHeight="1"/>
    <row r="730" s="8" customFormat="1" ht="15.75" customHeight="1"/>
    <row r="731" s="8" customFormat="1" ht="15.75" customHeight="1"/>
    <row r="732" s="8" customFormat="1" ht="15.75" customHeight="1"/>
    <row r="733" s="8" customFormat="1" ht="15.75" customHeight="1"/>
    <row r="734" s="8" customFormat="1" ht="15.75" customHeight="1"/>
    <row r="735" s="8" customFormat="1" ht="15.75" customHeight="1"/>
    <row r="736" s="8" customFormat="1" ht="15.75" customHeight="1"/>
    <row r="737" s="8" customFormat="1" ht="15.75" customHeight="1"/>
    <row r="738" s="8" customFormat="1" ht="15.75" customHeight="1"/>
    <row r="739" s="8" customFormat="1" ht="15.75" customHeight="1"/>
    <row r="740" s="8" customFormat="1" ht="15.75" customHeight="1"/>
    <row r="741" s="8" customFormat="1" ht="15.75" customHeight="1"/>
    <row r="742" s="8" customFormat="1" ht="15.75" customHeight="1"/>
    <row r="743" s="8" customFormat="1" ht="15.75" customHeight="1"/>
    <row r="744" s="8" customFormat="1" ht="15.75" customHeight="1"/>
    <row r="745" s="8" customFormat="1" ht="15.75" customHeight="1"/>
    <row r="746" s="8" customFormat="1" ht="15.75" customHeight="1"/>
    <row r="747" s="8" customFormat="1" ht="15.75" customHeight="1"/>
    <row r="748" s="8" customFormat="1" ht="15.75" customHeight="1"/>
    <row r="749" s="8" customFormat="1" ht="15.75" customHeight="1"/>
    <row r="750" s="8" customFormat="1" ht="15.75" customHeight="1"/>
    <row r="751" s="8" customFormat="1" ht="15.75" customHeight="1"/>
    <row r="752" s="8" customFormat="1" ht="15.75" customHeight="1"/>
    <row r="753" s="8" customFormat="1" ht="15.75" customHeight="1"/>
    <row r="754" s="8" customFormat="1" ht="15.75" customHeight="1"/>
    <row r="755" s="8" customFormat="1" ht="15.75" customHeight="1"/>
    <row r="756" s="8" customFormat="1" ht="15.75" customHeight="1"/>
    <row r="757" s="8" customFormat="1" ht="15.75" customHeight="1"/>
    <row r="758" s="8" customFormat="1" ht="15.75" customHeight="1"/>
    <row r="759" s="8" customFormat="1" ht="15.75" customHeight="1"/>
    <row r="760" s="8" customFormat="1" ht="15.75" customHeight="1"/>
    <row r="761" s="8" customFormat="1" ht="15.75" customHeight="1"/>
    <row r="762" s="8" customFormat="1" ht="15.75" customHeight="1"/>
    <row r="763" s="8" customFormat="1" ht="15.75" customHeight="1"/>
    <row r="764" s="8" customFormat="1" ht="15.75" customHeight="1"/>
    <row r="765" s="8" customFormat="1" ht="15.75" customHeight="1"/>
    <row r="766" s="8" customFormat="1" ht="15.75" customHeight="1"/>
    <row r="767" s="8" customFormat="1" ht="15.75" customHeight="1"/>
    <row r="768" s="8" customFormat="1" ht="15.75" customHeight="1"/>
    <row r="769" s="8" customFormat="1" ht="15.75" customHeight="1"/>
    <row r="770" s="8" customFormat="1" ht="15.75" customHeight="1"/>
    <row r="771" s="8" customFormat="1" ht="15.75" customHeight="1"/>
    <row r="772" s="8" customFormat="1" ht="15.75" customHeight="1"/>
    <row r="773" s="8" customFormat="1" ht="15.75" customHeight="1"/>
    <row r="774" s="8" customFormat="1" ht="15.75" customHeight="1"/>
    <row r="775" s="8" customFormat="1" ht="15.75" customHeight="1"/>
    <row r="776" s="8" customFormat="1" ht="15.75" customHeight="1"/>
    <row r="777" s="8" customFormat="1" ht="15.75" customHeight="1"/>
    <row r="778" s="8" customFormat="1" ht="15.75" customHeight="1"/>
    <row r="779" s="8" customFormat="1" ht="15.75" customHeight="1"/>
    <row r="780" s="8" customFormat="1" ht="15.75" customHeight="1"/>
    <row r="781" s="8" customFormat="1" ht="15.75" customHeight="1"/>
    <row r="782" s="8" customFormat="1" ht="15.75" customHeight="1"/>
    <row r="783" s="8" customFormat="1" ht="15.75" customHeight="1"/>
    <row r="784" s="8" customFormat="1" ht="15.75" customHeight="1"/>
    <row r="785" s="8" customFormat="1" ht="15.75" customHeight="1"/>
    <row r="786" s="8" customFormat="1" ht="15.75" customHeight="1"/>
    <row r="787" s="8" customFormat="1" ht="15.75" customHeight="1"/>
    <row r="788" s="8" customFormat="1" ht="15.75" customHeight="1"/>
    <row r="789" s="8" customFormat="1" ht="15.75" customHeight="1"/>
    <row r="790" s="8" customFormat="1" ht="15.75" customHeight="1"/>
    <row r="791" s="8" customFormat="1" ht="15.75" customHeight="1"/>
    <row r="792" s="8" customFormat="1" ht="15.75" customHeight="1"/>
    <row r="793" s="8" customFormat="1" ht="15.75" customHeight="1"/>
    <row r="794" s="8" customFormat="1" ht="15.75" customHeight="1"/>
    <row r="795" s="8" customFormat="1" ht="15.75" customHeight="1"/>
    <row r="796" s="8" customFormat="1" ht="15.75" customHeight="1"/>
    <row r="797" s="8" customFormat="1" ht="15.75" customHeight="1"/>
    <row r="798" s="8" customFormat="1" ht="15.75" customHeight="1"/>
    <row r="799" s="8" customFormat="1" ht="15.75" customHeight="1"/>
    <row r="800" s="8" customFormat="1" ht="15.75" customHeight="1"/>
    <row r="801" s="8" customFormat="1" ht="15.75" customHeight="1"/>
    <row r="802" s="8" customFormat="1" ht="15.75" customHeight="1"/>
    <row r="803" s="8" customFormat="1" ht="15.75" customHeight="1"/>
    <row r="804" s="8" customFormat="1" ht="15.75" customHeight="1"/>
    <row r="805" s="8" customFormat="1" ht="15.75" customHeight="1"/>
    <row r="806" s="8" customFormat="1" ht="15.75" customHeight="1"/>
    <row r="807" s="8" customFormat="1" ht="15.75" customHeight="1"/>
    <row r="808" s="8" customFormat="1" ht="15.75" customHeight="1"/>
    <row r="809" s="8" customFormat="1" ht="15.75" customHeight="1"/>
    <row r="810" s="8" customFormat="1" ht="15.75" customHeight="1"/>
    <row r="811" s="8" customFormat="1" ht="15.75" customHeight="1"/>
    <row r="812" s="8" customFormat="1" ht="15.75" customHeight="1"/>
    <row r="813" s="8" customFormat="1" ht="15.75" customHeight="1"/>
    <row r="814" s="8" customFormat="1" ht="15.75" customHeight="1"/>
    <row r="815" s="8" customFormat="1" ht="15.75" customHeight="1"/>
    <row r="816" s="8" customFormat="1" ht="15.75" customHeight="1"/>
    <row r="817" s="8" customFormat="1" ht="15.75" customHeight="1"/>
    <row r="818" s="8" customFormat="1" ht="15.75" customHeight="1"/>
    <row r="819" s="8" customFormat="1" ht="15.75" customHeight="1"/>
    <row r="820" s="8" customFormat="1" ht="15.75" customHeight="1"/>
    <row r="821" s="8" customFormat="1" ht="15.75" customHeight="1"/>
    <row r="822" s="8" customFormat="1" ht="15.75" customHeight="1"/>
    <row r="823" s="8" customFormat="1" ht="15.75" customHeight="1"/>
    <row r="824" s="8" customFormat="1" ht="15.75" customHeight="1"/>
    <row r="825" s="8" customFormat="1" ht="15.75" customHeight="1"/>
    <row r="826" s="8" customFormat="1" ht="15.75" customHeight="1"/>
    <row r="827" s="8" customFormat="1" ht="15.75" customHeight="1"/>
    <row r="828" s="8" customFormat="1" ht="15.75" customHeight="1"/>
    <row r="829" s="8" customFormat="1" ht="15.75" customHeight="1"/>
    <row r="830" s="8" customFormat="1" ht="15.75" customHeight="1"/>
    <row r="831" s="8" customFormat="1" ht="15.75" customHeight="1"/>
    <row r="832" s="8" customFormat="1" ht="15.75" customHeight="1"/>
    <row r="833" s="8" customFormat="1" ht="15.75" customHeight="1"/>
    <row r="834" s="8" customFormat="1" ht="15.75" customHeight="1"/>
    <row r="835" s="8" customFormat="1" ht="15.75" customHeight="1"/>
    <row r="836" s="8" customFormat="1" ht="15.75" customHeight="1"/>
    <row r="837" s="8" customFormat="1" ht="15.75" customHeight="1"/>
    <row r="838" s="8" customFormat="1" ht="15.75" customHeight="1"/>
    <row r="839" s="8" customFormat="1" ht="15.75" customHeight="1"/>
    <row r="840" s="8" customFormat="1" ht="15.75" customHeight="1"/>
    <row r="841" s="8" customFormat="1" ht="15.75" customHeight="1"/>
    <row r="842" s="8" customFormat="1" ht="15.75" customHeight="1"/>
    <row r="843" s="8" customFormat="1" ht="15.75" customHeight="1"/>
    <row r="844" s="8" customFormat="1" ht="15.75" customHeight="1"/>
    <row r="845" s="8" customFormat="1" ht="15.75" customHeight="1"/>
    <row r="846" s="8" customFormat="1" ht="15.75" customHeight="1"/>
    <row r="847" s="8" customFormat="1" ht="15.75" customHeight="1"/>
    <row r="848" s="8" customFormat="1" ht="15.75" customHeight="1"/>
    <row r="849" s="8" customFormat="1" ht="15.75" customHeight="1"/>
    <row r="850" s="8" customFormat="1" ht="15.75" customHeight="1"/>
    <row r="851" s="8" customFormat="1" ht="15.75" customHeight="1"/>
    <row r="852" s="8" customFormat="1" ht="15.75" customHeight="1"/>
    <row r="853" s="8" customFormat="1" ht="15.75" customHeight="1"/>
    <row r="854" s="8" customFormat="1" ht="15.75" customHeight="1"/>
    <row r="855" s="8" customFormat="1" ht="15.75" customHeight="1"/>
    <row r="856" s="8" customFormat="1" ht="15.75" customHeight="1"/>
    <row r="857" s="8" customFormat="1" ht="15.75" customHeight="1"/>
    <row r="858" s="8" customFormat="1" ht="15.75" customHeight="1"/>
    <row r="859" s="8" customFormat="1" ht="15.75" customHeight="1"/>
    <row r="860" s="8" customFormat="1" ht="15.75" customHeight="1"/>
    <row r="861" s="8" customFormat="1" ht="15.75" customHeight="1"/>
    <row r="862" s="8" customFormat="1" ht="15.75" customHeight="1"/>
    <row r="863" s="8" customFormat="1" ht="15.75" customHeight="1"/>
    <row r="864" s="8" customFormat="1" ht="15.75" customHeight="1"/>
    <row r="865" s="8" customFormat="1" ht="15.75" customHeight="1"/>
    <row r="866" s="8" customFormat="1" ht="15.75" customHeight="1"/>
    <row r="867" s="8" customFormat="1" ht="15.75" customHeight="1"/>
    <row r="868" s="8" customFormat="1" ht="15.75" customHeight="1"/>
    <row r="869" s="8" customFormat="1" ht="15.75" customHeight="1"/>
    <row r="870" s="8" customFormat="1" ht="15.75" customHeight="1"/>
    <row r="871" s="8" customFormat="1" ht="15.75" customHeight="1"/>
    <row r="872" s="8" customFormat="1" ht="15.75" customHeight="1"/>
    <row r="873" s="8" customFormat="1" ht="15.75" customHeight="1"/>
    <row r="874" s="8" customFormat="1" ht="15.75" customHeight="1"/>
    <row r="875" s="8" customFormat="1" ht="15.75" customHeight="1"/>
    <row r="876" s="8" customFormat="1" ht="15.75" customHeight="1"/>
    <row r="877" s="8" customFormat="1" ht="15.75" customHeight="1"/>
    <row r="878" s="8" customFormat="1" ht="15.75" customHeight="1"/>
    <row r="879" s="8" customFormat="1" ht="15.75" customHeight="1"/>
    <row r="880" s="8" customFormat="1" ht="15.75" customHeight="1"/>
    <row r="881" s="8" customFormat="1" ht="15.75" customHeight="1"/>
    <row r="882" s="8" customFormat="1" ht="15.75" customHeight="1"/>
    <row r="883" s="8" customFormat="1" ht="15.75" customHeight="1"/>
    <row r="884" s="8" customFormat="1" ht="15.75" customHeight="1"/>
    <row r="885" s="8" customFormat="1" ht="15.75" customHeight="1"/>
    <row r="886" s="8" customFormat="1" ht="15.75" customHeight="1"/>
    <row r="887" s="8" customFormat="1" ht="15.75" customHeight="1"/>
    <row r="888" s="8" customFormat="1" ht="15.75" customHeight="1"/>
    <row r="889" s="8" customFormat="1" ht="15.75" customHeight="1"/>
    <row r="890" s="8" customFormat="1" ht="15.75" customHeight="1"/>
    <row r="891" s="8" customFormat="1" ht="15.75" customHeight="1"/>
    <row r="892" s="8" customFormat="1" ht="15.75" customHeight="1"/>
    <row r="893" s="8" customFormat="1" ht="15.75" customHeight="1"/>
    <row r="894" s="8" customFormat="1" ht="15.75" customHeight="1"/>
    <row r="895" s="8" customFormat="1" ht="15.75" customHeight="1"/>
    <row r="896" s="8" customFormat="1" ht="15.75" customHeight="1"/>
    <row r="897" s="8" customFormat="1" ht="15.75" customHeight="1"/>
    <row r="898" s="8" customFormat="1" ht="15.75" customHeight="1"/>
    <row r="899" s="8" customFormat="1" ht="15.75" customHeight="1"/>
    <row r="900" s="8" customFormat="1" ht="15.75" customHeight="1"/>
    <row r="901" s="8" customFormat="1" ht="15.75" customHeight="1"/>
    <row r="902" s="8" customFormat="1" ht="15.75" customHeight="1"/>
    <row r="903" s="8" customFormat="1" ht="15.75" customHeight="1"/>
    <row r="904" s="8" customFormat="1" ht="15.75" customHeight="1"/>
    <row r="905" s="8" customFormat="1" ht="15.75" customHeight="1"/>
    <row r="906" s="8" customFormat="1" ht="15.75" customHeight="1"/>
    <row r="907" s="8" customFormat="1" ht="15.75" customHeight="1"/>
    <row r="908" s="8" customFormat="1" ht="15.75" customHeight="1"/>
    <row r="909" s="8" customFormat="1" ht="15.75" customHeight="1"/>
    <row r="910" s="8" customFormat="1" ht="15.75" customHeight="1"/>
    <row r="911" s="8" customFormat="1" ht="15.75" customHeight="1"/>
    <row r="912" s="8" customFormat="1" ht="15.75" customHeight="1"/>
    <row r="913" s="8" customFormat="1" ht="15.75" customHeight="1"/>
    <row r="914" s="8" customFormat="1" ht="15.75" customHeight="1"/>
    <row r="915" s="8" customFormat="1" ht="15.75" customHeight="1"/>
    <row r="916" s="8" customFormat="1" ht="15.75" customHeight="1"/>
    <row r="917" s="8" customFormat="1" ht="15.75" customHeight="1"/>
    <row r="918" s="8" customFormat="1" ht="15.75" customHeight="1"/>
    <row r="919" s="8" customFormat="1" ht="15.75" customHeight="1"/>
    <row r="920" s="8" customFormat="1" ht="15.75" customHeight="1"/>
    <row r="921" s="8" customFormat="1" ht="15.75" customHeight="1"/>
    <row r="922" s="8" customFormat="1" ht="15.75" customHeight="1"/>
    <row r="923" s="8" customFormat="1" ht="15.75" customHeight="1"/>
    <row r="924" s="8" customFormat="1" ht="15.75" customHeight="1"/>
    <row r="925" s="8" customFormat="1" ht="15.75" customHeight="1"/>
    <row r="926" s="8" customFormat="1" ht="15.75" customHeight="1"/>
    <row r="927" s="8" customFormat="1" ht="15.75" customHeight="1"/>
    <row r="928" s="8" customFormat="1" ht="15.75" customHeight="1"/>
    <row r="929" s="8" customFormat="1" ht="15.75" customHeight="1"/>
    <row r="930" s="8" customFormat="1" ht="15.75" customHeight="1"/>
    <row r="931" s="8" customFormat="1" ht="15.75" customHeight="1"/>
    <row r="932" s="8" customFormat="1" ht="15.75" customHeight="1"/>
    <row r="933" s="8" customFormat="1" ht="15.75" customHeight="1"/>
    <row r="934" s="8" customFormat="1" ht="15.75" customHeight="1"/>
    <row r="935" s="8" customFormat="1" ht="15.75" customHeight="1"/>
    <row r="936" s="8" customFormat="1" ht="15.75" customHeight="1"/>
    <row r="937" s="8" customFormat="1" ht="15.75" customHeight="1"/>
    <row r="938" s="8" customFormat="1" ht="15.75" customHeight="1"/>
    <row r="939" s="8" customFormat="1" ht="15.75" customHeight="1"/>
    <row r="940" s="8" customFormat="1" ht="15.75" customHeight="1"/>
    <row r="941" s="8" customFormat="1" ht="15.75" customHeight="1"/>
    <row r="942" s="8" customFormat="1" ht="15.75" customHeight="1"/>
    <row r="943" s="8" customFormat="1" ht="15.75" customHeight="1"/>
    <row r="944" s="8" customFormat="1" ht="15.75" customHeight="1"/>
    <row r="945" s="8" customFormat="1" ht="15.75" customHeight="1"/>
    <row r="946" s="8" customFormat="1" ht="15.75" customHeight="1"/>
    <row r="947" s="8" customFormat="1" ht="15.75" customHeight="1"/>
    <row r="948" s="8" customFormat="1" ht="15.75" customHeight="1"/>
    <row r="949" s="8" customFormat="1" ht="15.75" customHeight="1"/>
    <row r="950" s="8" customFormat="1" ht="15.75" customHeight="1"/>
    <row r="951" s="8" customFormat="1" ht="15.75" customHeight="1"/>
    <row r="952" s="8" customFormat="1" ht="15.75" customHeight="1"/>
    <row r="953" s="8" customFormat="1" ht="15.75" customHeight="1"/>
    <row r="954" s="8" customFormat="1" ht="15.75" customHeight="1"/>
    <row r="955" s="8" customFormat="1" ht="15.75" customHeight="1"/>
    <row r="956" s="8" customFormat="1" ht="15.75" customHeight="1"/>
    <row r="957" s="8" customFormat="1" ht="15.75" customHeight="1"/>
    <row r="958" s="8" customFormat="1" ht="15.75" customHeight="1"/>
    <row r="959" s="8" customFormat="1" ht="15.75" customHeight="1"/>
    <row r="960" s="8" customFormat="1" ht="15.75" customHeight="1"/>
    <row r="961" s="8" customFormat="1" ht="15.75" customHeight="1"/>
    <row r="962" s="8" customFormat="1" ht="15.75" customHeight="1"/>
    <row r="963" s="8" customFormat="1" ht="15.75" customHeight="1"/>
    <row r="964" s="8" customFormat="1" ht="15.75" customHeight="1"/>
    <row r="965" s="8" customFormat="1" ht="15.75" customHeight="1"/>
    <row r="966" s="8" customFormat="1" ht="15.75" customHeight="1"/>
    <row r="967" s="8" customFormat="1" ht="15.75" customHeight="1"/>
    <row r="968" s="8" customFormat="1" ht="15.75" customHeight="1"/>
    <row r="969" s="8" customFormat="1" ht="15.75" customHeight="1"/>
    <row r="970" s="8" customFormat="1" ht="15.75" customHeight="1"/>
    <row r="971" s="8" customFormat="1" ht="15.75" customHeight="1"/>
    <row r="972" s="8" customFormat="1" ht="15.75" customHeight="1"/>
    <row r="973" s="8" customFormat="1" ht="15.75" customHeight="1"/>
    <row r="974" s="8" customFormat="1" ht="15.75" customHeight="1"/>
    <row r="975" s="8" customFormat="1" ht="15.75" customHeight="1"/>
    <row r="976" s="8" customFormat="1" ht="15.75" customHeight="1"/>
    <row r="977" s="8" customFormat="1" ht="15.75" customHeight="1"/>
    <row r="978" s="8" customFormat="1" ht="15.75" customHeight="1"/>
    <row r="979" s="8" customFormat="1" ht="15.75" customHeight="1"/>
    <row r="980" s="8" customFormat="1" ht="15.75" customHeight="1"/>
    <row r="981" s="8" customFormat="1" ht="15.75" customHeight="1"/>
    <row r="982" s="8" customFormat="1" ht="15.75" customHeight="1"/>
    <row r="983" s="8" customFormat="1" ht="15.75" customHeight="1"/>
    <row r="984" s="8" customFormat="1" ht="15.75" customHeight="1"/>
    <row r="985" s="8" customFormat="1" ht="15.75" customHeight="1"/>
    <row r="986" s="8" customFormat="1" ht="15.75" customHeight="1"/>
    <row r="987" s="8" customFormat="1" ht="15.75" customHeight="1"/>
    <row r="988" s="8" customFormat="1" ht="15.75" customHeight="1"/>
    <row r="989" s="8" customFormat="1" ht="15.75" customHeight="1"/>
    <row r="990" s="8" customFormat="1" ht="15.75" customHeight="1"/>
    <row r="991" s="8" customFormat="1" ht="15.75" customHeight="1"/>
    <row r="992" s="8" customFormat="1" ht="15.75" customHeight="1"/>
    <row r="993" s="8" customFormat="1" ht="15.75" customHeight="1"/>
    <row r="994" s="8" customFormat="1" ht="15.75" customHeight="1"/>
    <row r="995" s="8" customFormat="1" ht="15.75" customHeight="1"/>
    <row r="996" s="8" customFormat="1" ht="15.75" customHeight="1"/>
    <row r="997" s="8" customFormat="1" ht="15.75" customHeight="1"/>
    <row r="998" s="8" customFormat="1" ht="15.75" customHeight="1"/>
  </sheetData>
  <sheetProtection algorithmName="SHA-512" hashValue="0XIK4eMzNOs8zyMIy1fGxxSn4XCdS0w+stM7SokYB8/eaEcffxNWkKK0qlIC1kCp9mj5Hi3BihyB/iYkkC44+w==" saltValue="NOugmgg1ljAeU68AmRtmNg==" spinCount="100000" sheet="1" objects="1" scenarios="1" selectLockedCells="1"/>
  <mergeCells count="15">
    <mergeCell ref="C17:I17"/>
    <mergeCell ref="K17:L17"/>
    <mergeCell ref="B2:C2"/>
    <mergeCell ref="B4:D4"/>
    <mergeCell ref="B6:R6"/>
    <mergeCell ref="C9:I9"/>
    <mergeCell ref="K9:L9"/>
    <mergeCell ref="C44:I44"/>
    <mergeCell ref="K44:L44"/>
    <mergeCell ref="C25:I25"/>
    <mergeCell ref="K25:L25"/>
    <mergeCell ref="C33:I33"/>
    <mergeCell ref="K33:L33"/>
    <mergeCell ref="B40:R40"/>
    <mergeCell ref="B41:R41"/>
  </mergeCells>
  <conditionalFormatting sqref="Q11:Q14 Q19:Q22 Q27:Q30 Q35:Q38 Q46:Q49">
    <cfRule type="expression" dxfId="3" priority="2">
      <formula>AND($P11&lt;$I11, $P11&lt;&gt;"", $I11&lt;&gt;"")</formula>
    </cfRule>
    <cfRule type="expression" dxfId="2" priority="4">
      <formula>AND($P11&gt;=$I11, $P11&lt;&gt;"", $I11&lt;&gt;"")</formula>
    </cfRule>
  </conditionalFormatting>
  <conditionalFormatting sqref="R11:R14 R19:R22 R27:R30 R35:R38 R46:R49">
    <cfRule type="expression" dxfId="1" priority="5">
      <formula>AND($N11&lt;&gt;"", $O11&lt;&gt;"", SUM($N11:$O11)&lt;&gt;$M11)</formula>
    </cfRule>
    <cfRule type="expression" dxfId="0" priority="6">
      <formula>AND($N11&lt;&gt;"", $O11&lt;&gt;"", SUM($N11:$O11)=$M11)</formula>
    </cfRule>
  </conditionalFormatting>
  <dataValidations count="1">
    <dataValidation type="list" showInputMessage="1" showErrorMessage="1" errorTitle="Select an option from the list" error="Select an option from the list" promptTitle="Select From Drop Down" prompt="Choose 1 General Education outcome from the drop down list." sqref="B44" xr:uid="{BE3007BA-9F37-4637-8E10-4B34703603B3}">
      <formula1>"Select 1…, Communication, Creativity, Critical Thinking, Data Literacy, Diverse &amp; Global Perspectives"</formula1>
    </dataValidation>
  </dataValidations>
  <pageMargins left="0.5" right="0.5" top="0.5" bottom="0.5" header="0" footer="0"/>
  <pageSetup paperSize="9" scale="4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6378920BB3D04EAED39D89A30D46D3" ma:contentTypeVersion="17" ma:contentTypeDescription="Create a new document." ma:contentTypeScope="" ma:versionID="9f46716901aeb0ced700c441fb259e7e">
  <xsd:schema xmlns:xsd="http://www.w3.org/2001/XMLSchema" xmlns:xs="http://www.w3.org/2001/XMLSchema" xmlns:p="http://schemas.microsoft.com/office/2006/metadata/properties" xmlns:ns2="c60d2be9-2388-485c-bc46-f2413ac42eaf" xmlns:ns3="72532f9a-dca2-4e1c-b5bd-f7e02f2cb8cd" targetNamespace="http://schemas.microsoft.com/office/2006/metadata/properties" ma:root="true" ma:fieldsID="4c02fef6f6f8ba07c05170b319309df0" ns2:_="" ns3:_="">
    <xsd:import namespace="c60d2be9-2388-485c-bc46-f2413ac42eaf"/>
    <xsd:import namespace="72532f9a-dca2-4e1c-b5bd-f7e02f2cb8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CohortTest"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0d2be9-2388-485c-bc46-f2413ac42e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CohortTest" ma:index="11" nillable="true" ma:displayName="Cohort Test" ma:format="Dropdown" ma:internalName="CohortTest">
      <xsd:simpleType>
        <xsd:restriction base="dms:Choice">
          <xsd:enumeration value="Cohort 1"/>
          <xsd:enumeration value="Cohort 2"/>
          <xsd:enumeration value="Cohort 3"/>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36315d-803f-48ef-88ef-96c6a0888fc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532f9a-dca2-4e1c-b5bd-f7e02f2cb8c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7ad3c58-b835-465a-8f07-e2e4c6e0b16f}" ma:internalName="TaxCatchAll" ma:showField="CatchAllData" ma:web="72532f9a-dca2-4e1c-b5bd-f7e02f2cb8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hortTest xmlns="c60d2be9-2388-485c-bc46-f2413ac42eaf" xsi:nil="true"/>
    <lcf76f155ced4ddcb4097134ff3c332f xmlns="c60d2be9-2388-485c-bc46-f2413ac42eaf">
      <Terms xmlns="http://schemas.microsoft.com/office/infopath/2007/PartnerControls"/>
    </lcf76f155ced4ddcb4097134ff3c332f>
    <TaxCatchAll xmlns="72532f9a-dca2-4e1c-b5bd-f7e02f2cb8cd" xsi:nil="true"/>
  </documentManagement>
</p:properties>
</file>

<file path=customXml/itemProps1.xml><?xml version="1.0" encoding="utf-8"?>
<ds:datastoreItem xmlns:ds="http://schemas.openxmlformats.org/officeDocument/2006/customXml" ds:itemID="{0B7414B9-2A3F-4F7C-8470-AA0FBC149402}"/>
</file>

<file path=customXml/itemProps2.xml><?xml version="1.0" encoding="utf-8"?>
<ds:datastoreItem xmlns:ds="http://schemas.openxmlformats.org/officeDocument/2006/customXml" ds:itemID="{85FC959A-885A-4CCC-8B9A-4E511CB0753F}"/>
</file>

<file path=customXml/itemProps3.xml><?xml version="1.0" encoding="utf-8"?>
<ds:datastoreItem xmlns:ds="http://schemas.openxmlformats.org/officeDocument/2006/customXml" ds:itemID="{A158BE07-467D-4761-B315-A4AD5017ED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Simpson, Janelle</dc:creator>
  <cp:keywords/>
  <dc:description/>
  <cp:lastModifiedBy/>
  <cp:revision/>
  <dcterms:created xsi:type="dcterms:W3CDTF">2023-11-26T04:04:48Z</dcterms:created>
  <dcterms:modified xsi:type="dcterms:W3CDTF">2025-06-09T20:46:32Z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0x010100EF6378920BB3D04EAED39D89A30D46D3</vt:lpwstr>
  </property>
</Properties>
</file>